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07"/>
  <workbookPr/>
  <bookViews>
    <workbookView xWindow="360" yWindow="34036" windowWidth="45160" windowHeight="31400" tabRatio="500" activeTab="0"/>
  </bookViews>
  <sheets>
    <sheet name="Data" sheetId="1" r:id="rId1"/>
  </sheets>
  <definedNames/>
  <calcPr calcId="150001"/>
  <extLst/>
</workbook>
</file>

<file path=xl/sharedStrings.xml><?xml version="1.0" encoding="utf-8"?>
<sst xmlns="http://schemas.openxmlformats.org/spreadsheetml/2006/main" count="678" uniqueCount="378">
  <si>
    <t>Author of Source</t>
  </si>
  <si>
    <t>Title of Source</t>
  </si>
  <si>
    <t>Type of predictor</t>
  </si>
  <si>
    <t>Precision</t>
  </si>
  <si>
    <t>Type of Source</t>
  </si>
  <si>
    <t>Year of Publication</t>
  </si>
  <si>
    <t>Prediction</t>
  </si>
  <si>
    <t>Median estimate of time to AI</t>
  </si>
  <si>
    <t>Katja's estimate</t>
  </si>
  <si>
    <t>Predictor age</t>
  </si>
  <si>
    <t>Predictor life expectancy</t>
  </si>
  <si>
    <t>Within lifetime</t>
  </si>
  <si>
    <t>Quote</t>
  </si>
  <si>
    <t>Type of prediction</t>
  </si>
  <si>
    <t>Timeline</t>
  </si>
  <si>
    <t>Scenario</t>
  </si>
  <si>
    <t>Plan</t>
  </si>
  <si>
    <t>Metastatement</t>
  </si>
  <si>
    <t>Prediction method</t>
  </si>
  <si>
    <t>Outside view</t>
  </si>
  <si>
    <t>Noncausal model</t>
  </si>
  <si>
    <t>Causal model</t>
  </si>
  <si>
    <t>Philosophical argument</t>
  </si>
  <si>
    <t>Expert authority</t>
  </si>
  <si>
    <t>Non-expert authority</t>
  </si>
  <si>
    <t>Restatement</t>
  </si>
  <si>
    <t>Unclear</t>
  </si>
  <si>
    <t>Status</t>
  </si>
  <si>
    <t>Journal article</t>
  </si>
  <si>
    <t>OK</t>
  </si>
  <si>
    <t>Anderson</t>
  </si>
  <si>
    <t>AI</t>
  </si>
  <si>
    <t>Interview</t>
  </si>
  <si>
    <t>10%  2020 50%  2026 90%  2034</t>
  </si>
  <si>
    <t>Expert authority (AI researcher)</t>
  </si>
  <si>
    <t>Armstrong, Stuart</t>
  </si>
  <si>
    <t>Chaining God: A qualitative approach to AI, trust and moral systems</t>
  </si>
  <si>
    <t>Futurist</t>
  </si>
  <si>
    <t>Web article</t>
  </si>
  <si>
    <t>“My own feelings (based on how scientific developments create new questions: we now know that creating an AI is far more complicated that we thought back in the 1970's) is that we have two centuries before true AI. But the chances of me being wrong are sufficiently high that we should act now to prepare for its arrival.”</t>
  </si>
  <si>
    <t>B. Goertzel</t>
  </si>
  <si>
    <t>Creating Internet Intelligence</t>
  </si>
  <si>
    <t>AGI</t>
  </si>
  <si>
    <t>Book</t>
  </si>
  <si>
    <t>&lt;2101</t>
  </si>
  <si>
    <t>Everything will fall into place during the next 100 years or so; but I suspect that Internet intelligence will be the thing that leads the way, coming first and making it easier for the other things to happen</t>
  </si>
  <si>
    <t>Unclear (Original source not available)</t>
  </si>
  <si>
    <t>Could not access original</t>
  </si>
  <si>
    <t>Bar-Cohen et al.</t>
  </si>
  <si>
    <t>The Coming Robot Revolution, Expectations and Fears About Emerging Intelligent, Humanlike Machines</t>
  </si>
  <si>
    <t>Overall, the science of robotics, which refers to the engineering, technology, andmarketing of robots, is expanding at an accelerating rate. Software (including AI) isevolving rapidly, the cost of computers continues to drop, and alternatives to silicontransistors are promising to extend the changing trends into new media. These technologiescan augment the intelligence of the human species, both in speed and quality.If we attempt to extrapolate these trends a few decades into the future, we mayanticipate more than just machines that perfectly imitate human appearance andcognition. We may also expect organism-like machines that extend biological evolutioninto the nonbiological domains of silicon, nano-tubes, and other materials, machinesthat in some respects may grow superior to us cognitively, and possibly the fusion ofourselves with our machines. We may expect to experience direct neural interfacingwith our computers, and to be network interfaced with other individuals into supergroups that operate as single identities. Human individuals may be scanned, digitized and exist in the Web alone or rapidly evolve into lifelike robots. What would we becomeand what the world will turn into will depend on key actions taken before the changeaccelerates beyond our control. [...] We may possibly find in a mere 20 years or so that the fiction of robotshas actually transformed into the true evolutionary progeny of the human species.</t>
  </si>
  <si>
    <t>Causal model / Noncausal model</t>
  </si>
  <si>
    <t>Benford</t>
  </si>
  <si>
    <t>Future Forecasts (Extropy)</t>
  </si>
  <si>
    <t>?</t>
  </si>
  <si>
    <t>“Future Forecasts... Human Level AI: 2030”</t>
  </si>
  <si>
    <t>Non-expert authority (science fiction author and astrophysicist)</t>
  </si>
  <si>
    <t>Bostrom</t>
  </si>
  <si>
    <t>How long before superintelligence? (postscript)</t>
  </si>
  <si>
    <t>Journal article, postscript to</t>
  </si>
  <si>
    <t>Less than 50% probability of superintelligence by 2033</t>
  </si>
  <si>
    <t>Bridge</t>
  </si>
  <si>
    <t>Bridge (1995): “Future Forecasts... Human Level AI: 2050”</t>
  </si>
  <si>
    <t>Non-expert authority (president of ALCOR Life Extension Foundation)</t>
  </si>
  <si>
    <t>Brooks</t>
  </si>
  <si>
    <t>Unclear (original source not available)</t>
  </si>
  <si>
    <t>I, Rodney Brooks, Am a Robot</t>
  </si>
  <si>
    <t>not before 2030</t>
  </si>
  <si>
    <t>I don't think there is going to be one single sudden technological ”big bang” that springs an AGI into ”life.” Starting with the mildly intelligent systems we have today, machines will become gradually more intelligent, generation by generation. The singularity will be a period, not an event. [...] Eventually, we will create truly artificial intelligences, with cognition and consciousness recognizably similar to our own. I have no idea how, exactly, this creation will come about. I also don't know when it will happen, although I strongly suspect it won't happen before 2030, the year that some singularitarians predict. [...] But I expect the AGIs of the future--embodied, for example, as robots that will roam our homes and workplaces--to emerge gradually and symbiotically with our society. At the same time, we humans will transform ourselves.  [...] Will machines become smarter than us and decide to take over? I don't think so. To begin with, there will be no ”us” for them to  take over from. We, human beings, are already starting to change  ourselves from purely biological entities into mixtures of biology and  technology. My prediction is that we are more likely to see a merger of  ourselves and our robots before we see a standalone superhuman  intelligence.</t>
  </si>
  <si>
    <t>Timeline / Scenario / Metastatement (AGI won't be created before 2030; there will be a gradual transformation towards humanity merging with mahcines, and human-machines will always be a little ahead of the machines)</t>
  </si>
  <si>
    <t>Expert authority / Philosophical argument (former Panasonic professor of robotics at the Massachusetts Institute of Technology)</t>
  </si>
  <si>
    <t>Carrier</t>
  </si>
  <si>
    <t>Other</t>
  </si>
  <si>
    <t>2020/2040/2080</t>
  </si>
  <si>
    <t>Non-expert authority ("a Ph.D. from Columbia University in ancient history, specializing in the intellectual history of Greece and Rome, particularly ancient philosophy, religion, and science, with emphasis on  the origins of Christianity and the use and progress of science under the Roman empire.")</t>
  </si>
  <si>
    <t>Popular article</t>
  </si>
  <si>
    <t>Clarke</t>
  </si>
  <si>
    <t>Beyond 2001</t>
  </si>
  <si>
    <t>2020 Artificial Intelligence reaches human level. From now on there are two intelligent species on Earth.</t>
  </si>
  <si>
    <t>Non-expert authority (Author with expertise in physics and mathematics &amp; space travel, not AI; gives no reasons for prediction)</t>
  </si>
  <si>
    <t>Coren</t>
  </si>
  <si>
    <t>The Evolution Trajectory</t>
  </si>
  <si>
    <t>“As with induced biological change, from the rate at which progress is being made, it appears that 110 years may be about the right period for developing such expanded computer capabilities.”</t>
  </si>
  <si>
    <t>Demski</t>
  </si>
  <si>
    <t>10%: 5 years (2017) 50%: 15 years (2027) 90%: 50 years (2062)</t>
  </si>
  <si>
    <t>Expert authority (Computer science PhD student, interested in AGI)</t>
  </si>
  <si>
    <t>Drexler</t>
  </si>
  <si>
    <t>2004-2019</t>
  </si>
  <si>
    <t>Drexler (1995): “Future Forecasts... Human Level AI: 2004-2019”</t>
  </si>
  <si>
    <t>Non-expert authority (Nanotechnology pioneer)</t>
  </si>
  <si>
    <t>Dyer</t>
  </si>
  <si>
    <t>by end century</t>
  </si>
  <si>
    <t>Eder</t>
  </si>
  <si>
    <t>What is the Singularity?</t>
  </si>
  <si>
    <t>Newsgroup posting</t>
  </si>
  <si>
    <t>Noncausal model (Hardware extrapolation)</t>
  </si>
  <si>
    <t>Finin</t>
  </si>
  <si>
    <t>10%/50%/90%: 20/100/200 years</t>
  </si>
  <si>
    <t>Expert authority ("a Professor of Computer Science and Electrical Engineering at the University of Maryland", AI researcher)</t>
  </si>
  <si>
    <t>FM-2030</t>
  </si>
  <si>
    <t>FM-2030 (1995): “Future Forecasts... Human Level AI: 2010”</t>
  </si>
  <si>
    <t>Non-expert(?) authority (Futurist)</t>
  </si>
  <si>
    <t>Gacs</t>
  </si>
  <si>
    <t>80 more years, 2092</t>
  </si>
  <si>
    <t>Good</t>
  </si>
  <si>
    <t>The Scientist Speculates: An anthology of partly-baked Ideas</t>
  </si>
  <si>
    <t>AGI and intelligence explosion in 1978</t>
  </si>
  <si>
    <t>“[After bringing a computer to near-human-level intelligence...] We could then educate it and teach it its own construction and ask it to design a far more economical and larger machine. At this stage there would unquestionably be an explosive development in science, and it would be possible to let the machines tackle all the most difficult problems of science... my guess of when all this will come to pass is 1978, and the cost of $10^(8.7 ± 1.0)."</t>
  </si>
  <si>
    <t>Timeline / Plan</t>
  </si>
  <si>
    <t>Causal model (based on quote in spreadsheet)</t>
  </si>
  <si>
    <t>Hall</t>
  </si>
  <si>
    <t>2020 / 2030 / 2040</t>
  </si>
  <si>
    <t>Expert authority (AGI researcher)</t>
  </si>
  <si>
    <t>Conference paper</t>
  </si>
  <si>
    <t>Hawkins</t>
  </si>
  <si>
    <t>On Intelligence</t>
  </si>
  <si>
    <t>next few decades</t>
  </si>
  <si>
    <t>Yes. We can and we will. Over the next few decades I see the capabilities of such machines evolving rapidly, "A few people - fewer than 5 percent - say "never" or "we already have one". Another 5 percent say five to ten years. Half of the rest say ten to fifty years, or "within my lifetime." The remaining people say fifty to two hundred years, or "not within my lifetime." I side with the optimists</t>
  </si>
  <si>
    <t>Timeline / Plan / Metastatement (Suggests when AI might be achieved, and some methods of achieving it.)</t>
  </si>
  <si>
    <t>Expert authority / Causal model (Authority on the time, causal model on the proposed way of achieving AI)</t>
  </si>
  <si>
    <t>Hibbard</t>
  </si>
  <si>
    <t>Super-intelligent Machines</t>
  </si>
  <si>
    <t>2001 - 2101</t>
  </si>
  <si>
    <t>But I think we will develop intelligent machines within about 100 years. Biologists are establishing all sorts of correlations between mental behaviors and brain functions in brain injury cases, in brain imaging studies and via electrical stimulation of brain areas. If physical brains do not explain minds then these correlations are mere coincidences, which would be absurd. And if minds have physical explanations, then we will eventually learn how to build them.</t>
  </si>
  <si>
    <t>Timeline (merely states that a belief that AI will be developed within 100 years, without qualifiers)</t>
  </si>
  <si>
    <t>Non-expert authority (Cites no reasons for belief)</t>
  </si>
  <si>
    <t>Hofstadter</t>
  </si>
  <si>
    <t>Panel Discussion and Audience Q&amp;A</t>
  </si>
  <si>
    <t>Panel discussion</t>
  </si>
  <si>
    <t>Didn't watch original</t>
  </si>
  <si>
    <t>Hutter</t>
  </si>
  <si>
    <t>Can Intelligence Explode</t>
  </si>
  <si>
    <t>this century</t>
  </si>
  <si>
    <t>The current generations Y or Z may finally realize the age-old dream of creatingsystems with human-level intelligence or beyond, which revived the interest in thisendeavor. This optimism is based on the belief that in 20–30 years the raw computingpower of a single computer will reach that of a human brain and that softwarewill not lag far behind. This prediction is based on extrapolating Moore’s law, nowvalid for 50 years, which implies that comp doubles every 1.5 years. As long asthere is demand for more comp, Moore’s law could continue to hold for many more4decades before computronium is reached. Further, different estimates of the computationalcapacity of a human brain consistently point towards 1015...1016 flop/s[Kur05]: Counting of neurons and synapses, extrapolating tiny-brain-part simulations,and comparing the speech recognition capacities of computers to the auditorycortex. [...]  This century may witness a technological explosion of a degree deserving the name singularity.</t>
  </si>
  <si>
    <t>Timeline (Also makes scenario-type predictions about the outcome of developing AI, but since they are neither "we will have AI by year X" type predictions nor "AIs cannot do Y" type predictions, I'm ignoring those.)</t>
  </si>
  <si>
    <t>Noncausal model (Hardware extrapolation)</t>
  </si>
  <si>
    <t>Justin Rattner, quoted by J. Harris</t>
  </si>
  <si>
    <t>Intel Predicts Singularity by 2048</t>
  </si>
  <si>
    <t>Conference keynote, quoted ina popular article</t>
  </si>
  <si>
    <t>Humans merge with AI within 40 years</t>
  </si>
  <si>
    <t>In his closing keynote speech Rattner said that Ray Kurzweil’s concept of ‘the Singularity’, a point when human and artificial intelligence  merges to create something bigger than itself, could be just 40 years  away. [...] Rattner believes that these sort of advances could be less than half a  lifetime away because of the way that technology is advancing at an  exponential rate.</t>
  </si>
  <si>
    <t>Timeline / Plan (Intel Developer Forum keynote, implies this to be an encouragement for developers to work on such technology)</t>
  </si>
  <si>
    <t>Noncausal model / Causal model (Seems to blend hardware trends with concrete arguments of something might be accomplished, a la Kurzweil)</t>
  </si>
  <si>
    <t>Only a second-hand quote is available</t>
  </si>
  <si>
    <t>Korb</t>
  </si>
  <si>
    <t>2050/2200/2500</t>
  </si>
  <si>
    <t>Kurzweil</t>
  </si>
  <si>
    <t>Noncausal model / Causal model / Expert authority</t>
  </si>
  <si>
    <t>2029 (Turing Test)</t>
  </si>
  <si>
    <t>Littman</t>
  </si>
  <si>
    <t>10%: 2050 50%: 2062 90%: 2112</t>
  </si>
  <si>
    <t>Loosemore</t>
  </si>
  <si>
    <t>2015 - 2020 - 2025</t>
  </si>
  <si>
    <t>McCarthy</t>
  </si>
  <si>
    <t>From here to human-level AI</t>
  </si>
  <si>
    <t>21st century</t>
  </si>
  <si>
    <t>Human-level AI will be achieved, but new ideas are almost certainly needed, so a date cannot be reliably predicted—maybe five years, maybe five hundred years. I’d be inclined to bet on this 21st century. [...]  I doubt that a human-level intelligent program needs structures corresponding to all these entities and to theothers that might have been listed. A generally intelligent logical program probably needs only its monotonic and nonmonotonic reasoning mechanisms plus mechanisms for entering and leaving contexts. The rest are handled byparticular functions and predicates.</t>
  </si>
  <si>
    <t>Timeline / Metastatement (A generally intelligence system only needs 'monotonic and nonmonotonic reasoning systems, plus mechanisms for entering and leaving contexts')</t>
  </si>
  <si>
    <t>Minsky</t>
  </si>
  <si>
    <t>Computation: Finite and Infinite machines</t>
  </si>
  <si>
    <t>within a generation</t>
  </si>
  <si>
    <t>“Within a generation.. few compartments of intellect will remain outside the machine’s realm - the problem of creating ‘artificial intelligence’ will be substantially solved.”</t>
  </si>
  <si>
    <t>Moravec</t>
  </si>
  <si>
    <t>INTELLIGENT MACHINES: How to get there from here and What to do afterwards</t>
  </si>
  <si>
    <t>Unpublished manuscript</t>
  </si>
  <si>
    <t>Suppose my projections are correct, and the hardware requirements for human equivalence are available in 10 years for about the current price of a medium large computer.  Suppose further that software development keeps pace (and it should be increasingly easy, because big computers are great programming aids), and machines able to think as well as humans begin to appear in 10 years.</t>
  </si>
  <si>
    <t>Plan / Timeline (In addition to extrapolating the hardware requirements, offers several technical suggestions of how the requirements might be met)</t>
  </si>
  <si>
    <t>Causal model (technical, hardware) / Expert authority (software) (Gives detailed technical arguments for the hardware side, but says little about the software side)</t>
  </si>
  <si>
    <t>Mind Children</t>
  </si>
  <si>
    <t>Humanlike computer available for $10 million: before 2010 For $1000: by 2030</t>
  </si>
  <si>
    <t>Timeline / Scenario / Metastatement (Predicts a date, speculates on the consequences and the path there, claims that hardware is the main constraint on AI)</t>
  </si>
  <si>
    <t>Noncausal model / Expert authority (Hardware extrapolation)</t>
  </si>
  <si>
    <t>More</t>
  </si>
  <si>
    <t>2040-2150</t>
  </si>
  <si>
    <t>More (1995): “Future Forecasts... Human Level AI: 2040-2150”</t>
  </si>
  <si>
    <t>Non-expert(?) authority (Philosopher, futurist)</t>
  </si>
  <si>
    <t>Nilsson</t>
  </si>
  <si>
    <t>10% chance:  2030, 50% chance:  2050, 90% chance: 2100</t>
  </si>
  <si>
    <t>Expert authority ("...one of the founding researchers in the discipline of Artificial  intelligence. He is the Kumagai Professor of Engineering, Emeritus in  Computer Science at Stanford University. He is particularly famous for  his contributions to search, planning, knowledge representation, and robotics. ")</t>
  </si>
  <si>
    <t>Orseau</t>
  </si>
  <si>
    <t>10%: 2017 50%: 2032 90%: 2100</t>
  </si>
  <si>
    <t>Ozkural</t>
  </si>
  <si>
    <t>2025/2030/2045</t>
  </si>
  <si>
    <t>Book chapter</t>
  </si>
  <si>
    <t>Peter Voss</t>
  </si>
  <si>
    <t>Increased Intelligence, Improved Life</t>
  </si>
  <si>
    <t>Popular talk</t>
  </si>
  <si>
    <t>2012 - 2017</t>
  </si>
  <si>
    <t>How far are we from AGI?  Well, I believe we might be closer to it than most people believe: almost certainly less than ten years and quite likely less than five.  There are some significant shortcuts to AGI that I believe are overlooked.  There are a lot of unnecessary problems being addressed and a lot of unnecessarily difficult paths are being followed.  I don’t believe hardware power is a serious limitation, and I believe that out of the millions of pieces of the puzzle that are out there, the problem is to identify the ones that need to be picked and put together.</t>
  </si>
  <si>
    <t>Timeline / Metastatement (Hardware isn't the issue, the necessary pieces of the puzzle are out there already)</t>
  </si>
  <si>
    <t>10%/50%/90%: 2032/2052/2072</t>
  </si>
  <si>
    <t>Expert authority (AI researcher, publications in AGI)</t>
  </si>
  <si>
    <t>Schmidhuber</t>
  </si>
  <si>
    <t>Shane Legg</t>
  </si>
  <si>
    <t>90% confidence for AGI between 2018 and 2036</t>
  </si>
  <si>
    <t>Third observation: it looks like we’re heading towards 10^20 FLOPS before 2030, even if things slow down a bit from 2020 onwards.  That’s just plain nuts.  Let me try to explain just how nuts: 10^20 is about the number of neurons in all human brains combined.  It is also about the estimated number of grains of sand on all the beaches in the world.  That’s a truly insane number of calculations in 1 second. [...]  Conclusion: computer power is unlikely to be the issue anymore in terms of AGI being possible.  The main question is whether we can find the right algorithms.  Of course, with more computer power we have a more powerful tool with which to hunt for the right algorithms and it also allows any algorithms we find to be less efficient.  Thus growth in computer power will continue to be an important factor. [...]  Having dealt with computation, now we get to the algorithm side of things.  One of the big things influencing me this year has been learning about how much we understand about how the brain works, in particular, how much we know that should be of interest to AGI designers.  I won’t get into it all here, but suffice to say that just a brief outline of all this information would be a 20 page journal paper (there is currently a suggestion that I write such a paper next year with some Gatsby Unit neuroscientists, but for the time being I’ve got too many other things to attend to).  At a high level what we are seeing in the brain is a fairly sensible looking AGI design.  You’ve got hierarchical temporal abstraction formed for perception and action combined with more precise timing motor control, with an underlying system for reinforcement learning.  The reinforcement learning system is essentially a type of temporal difference learning though unfortunately at the moment there is evidence in favour of actor-critic, Q-learning and also Sarsa type mechanisms — this picture should clear up in the next year or so.  The system contains a long list of features that you might expect to see in a sophisticated reinforcement learner such as pseudo rewards for informative queues, inverse reward computations, uncertainty and environmental change modelling, dual model based and model free modes of operation, things to monitor context, it even seems to have mechanisms that reward the development of conceptual knowledge.  When I ask leading experts in the field whether we will understand reinforcement learning in the human brain within ten years, the answer I get back is “yes, in fact we already have a pretty good idea how it works and our knowledge is developing rapidly.”  The really tough nut to crack will be how the cortical system works. There is a lot of effort going into this, but based on what I’ve seen, it’s hard to say just how much real progress is being made.  From the experimental neuroscience side of things we will soon have much more detailed wiring information, though this information by itself is not all that enlightening.  What would be more useful is to be able to observe the cortex in action and at the moment our ability to do this is limited.  Moreover, even if we could, we would still most likely have a major challenge ahead of us to try to come up with a useful conceptual understanding of what is going on.  Thus I suspect that for the next 5 years, and probably longer, neuroscientists working on understanding cortex aren’t going to be of much use to AGI efforts.  My guess is that sometime in the next 10 years developments in deep belief networks, temporal graphical models, liquid computation models, slow feature analysis etc. will produce sufficiently powerful hierarchical temporal generative models to essentially fill the role of cortex within an AGI.  I hope to spend most of next year looking at this so in my next yearly update I should have a clearer picture of how things are progressing in this area.  Right, so my prediction for the last 10 years has been for roughly human level AGI in the year 2025 (though I also predict that sceptics will deny that it’s happened when it does!)  This year I’ve tried to come up with something a bit more precise.  In doing so what I’ve found is that while my mode is about 2025, my expected value is actually a bit higher at 2028.  This is not because I’ve become more pessimistic during the year, rather it’s because this time I’ve tried to quantify my beliefs more systematically and found that the probability I assign between 2030 and 2040 drags the expectation up.  Perhaps more useful is my 90% credibility region, which from my current belief distribution comes out at 2018 to 2036.</t>
  </si>
  <si>
    <t>Timeline / Scenario / Metastatement (AGI betweeen 2018 and 2036; hardware will increase to such a point as to not matter anymore; neuroscience will reveal the keys for AGI)</t>
  </si>
  <si>
    <t>Simon</t>
  </si>
  <si>
    <t>The Shape of Automation for Men and Management</t>
  </si>
  <si>
    <t>“machines will be capable, within twenty years, of doing any work that a man can do.”</t>
  </si>
  <si>
    <t>Expert authority (Professor at CMU)</t>
  </si>
  <si>
    <t>Smart</t>
  </si>
  <si>
    <t>Considering the Singularity: A Coming World of Autonomous Intelligence (A.I.)</t>
  </si>
  <si>
    <t>Around 2041-2061</t>
  </si>
  <si>
    <t>Even the evolutionary developmental history which allowed australopithecus to advance very quickly, in evolutionary timescales, through homo habilis and homo erectus to modern homo sapiens, over a span of 8-10 million years, represents less than one year in the hyper-accelerated  technologic evolutionary developmental time. We begin to suspect, incredibly, that even this type of higher-level discovered complexity"  will be recapitulated within the coming machine substrate in one very  interesting year of development only a few decades from the present date (2041? 2061?)."</t>
  </si>
  <si>
    <t>Noncausal model / Expert authority (Kurzweil-style extrapolation of trends; however, no calculations are provided.)</t>
  </si>
  <si>
    <t>Solomonoff</t>
  </si>
  <si>
    <t>Machine Learning, Past and Future</t>
  </si>
  <si>
    <t>Conference lecture</t>
  </si>
  <si>
    <t>&lt;2026</t>
  </si>
  <si>
    <t>When A. I. pays a significant role in the reduction of this timeconstant, we begin to move toward the singularity. At the present timeI believe we have a good enough understanding of machine learning, for this to take place. While I hesitate to guess as to just when the singularity will occur, I would be much surprised if it took as much as 20 years. [...]  How far are we from serious A.I.? It is my impression that we are not very far.Koza's system is very good, and though it is quite slow, there are severaltechniques for speeding it up and augmenting its functionality.Another promising system is Schmidhuber's OOPS (Sch 02). It uses Levinsearch over a Turing complete set of instructions tofind solutions to problems,and has been able to find recursive solutions for them. Though it suffers from various deficiencies, most of them can be corrected with techniques that havebeen already developed in the machine learning community.In a more general context, we have just about all the needed tools and parts.It remains only to put them together."</t>
  </si>
  <si>
    <t>Timeline / Plan (Suggests when we'll have AI, and some of the techniques necessary for achieving it.)</t>
  </si>
  <si>
    <t>Expert authority / Causal model / Philosophical argument ("We have just about all the needed tools and parts, it remains only to put them together")</t>
  </si>
  <si>
    <t>Sutton, quoted by Legg</t>
  </si>
  <si>
    <t>Sutton on Human Level AI</t>
  </si>
  <si>
    <t>Prof. Rich Sutton, probably the most famous person in the field of reinforcement learning, gave a talk today at the Gatsby Unit.  I was expecting a standard introduction to reinforcement learning to begin with, but it wasn’t to be.  Instead he kicked off with 20 minutes about  the singularity.  Audience: So when do you expect human level AI?  Rich: Roughly 2030.</t>
  </si>
  <si>
    <t>Szabo</t>
  </si>
  <si>
    <t>2150/2200</t>
  </si>
  <si>
    <t>Szabo (1995): “Future Forecasts... Human Level AI: 2150/2200”</t>
  </si>
  <si>
    <t>Non-expert authority ("thinker about history, law and economics")</t>
  </si>
  <si>
    <t>Tipler</t>
  </si>
  <si>
    <t>Inevitable Existence and Inevitable Goodness of the Singularity</t>
  </si>
  <si>
    <t>The Singularity, as every reader of this journal knows, refers to thecoming of an artificial intelligence program that is capable of equalinghuman rationality [...] Ray Kurzweil (2005) expects the Singularity to occur by2045, and I myself place it earlier still: by 2030</t>
  </si>
  <si>
    <t>Non-expert authority (Physicist and cosmologist. No reason provided, though cites two of his books that might contain a better argument)</t>
  </si>
  <si>
    <t>Waltz</t>
  </si>
  <si>
    <t>The Prospects for Building Truly Intelligent Machines</t>
  </si>
  <si>
    <t>Hardware: 2017 Software: Possibly much later, requiring several 20-year experiments</t>
  </si>
  <si>
    <t>In my estimation, these learning methods will only be suitable for producing modules of an overall learning system. A truly intelligent system must contain many modules. It seems very unlikely that the organization of an entire brain or mind could be automatically learned, starting with a very large, randomly interconnected system. [...]  The Connection Machine system, currently probably the fastest in the world, can carry out the kinds of calculations we think the brain uses at the rate of about 3.6 * 10^12 bits a second, a factor of about twenty million away from matching the brain's power [...] The stated goal of the DARPA (Defense Advanced Research Projects Agency) Strategic Computing Initiative is to achieve a thousandfold increase in computing power over the next ten years, and there is good reason to expect that this goal can be achieved. [...] If a speedup of one thousand times every ten years can be achieved, a computer comparable to the processing power of the brain could be built for $20 million by 2012. [...]  ...we find that the total memory capacity of the brain is 4 * 10^16 bytes. [...] Given its long-term price decline of roughly a factor of ten every five years, the cost of 4 * 10^16 bytes of memory will be in the $20 million range within thirty years, so that the time at which we might expect to build a computer with the potential to match human intelligence would be around the year 2017. As suggested earlier, however, building the hardware may be the easiest part; the need to untangle the mysteries of the structure and functioning of the mind, to gather the knowledge both innate and learned, and to engineer the software for the entire system will probably require time that goes well beyond 2017. Once we have a piece of hardware with brain-level power and appropriate a priori structure, it still might take as long as the twenty years humans require to reach adult-level mental competence! More than one such lengthy experiment is likely to be required.</t>
  </si>
  <si>
    <t>Timeline / Scenario / Metastatement (We might have the hardware by 2017; if we do, it would still take a long time to develop the software, possibly involving many proto-AIs "raised to adulthood" first; an AI will have to be modular)</t>
  </si>
  <si>
    <t>Expert authority / Causal model / Philosophical argument</t>
  </si>
  <si>
    <t>Wang</t>
  </si>
  <si>
    <t>2020/2030/2050</t>
  </si>
  <si>
    <t>Warwick</t>
  </si>
  <si>
    <t>March of the Machines: The Breakthrough In Artificial Intelligence</t>
  </si>
  <si>
    <t>&lt;2050</t>
  </si>
  <si>
    <t>And for all of this we are not looking a million or even a thousand years ahead, but just into the next century, maybe in the next 25 years, and very likely before 2050</t>
  </si>
  <si>
    <t>Yudkowsky</t>
  </si>
  <si>
    <t>Yudkowsky's AI (again)</t>
  </si>
  <si>
    <t>E-mail</t>
  </si>
  <si>
    <t>The most realistic estimate for a seed AI transcendence is 2020; nanowar, before 2015.</t>
  </si>
  <si>
    <t>Brad Darrach</t>
  </si>
  <si>
    <t>Meet Shakey, the First Electronic Person</t>
  </si>
  <si>
    <t>1973-1985</t>
  </si>
  <si>
    <t>As referenced in Dreyfus, What Computers Still Can't Do (1990): “Several distinguished computer scientists are quoted as predicting that in from three [1973] to fifteen years [1985] ‘we will have a machine with the general intelligence of an average human being... and in a few months it will be at genius level...”</t>
  </si>
  <si>
    <t>Expert authority (only claims of experts available)</t>
  </si>
  <si>
    <t>Michie, quoted by Good</t>
  </si>
  <si>
    <t>some future social repercussions of computers</t>
  </si>
  <si>
    <t>Cites professor Donald Michie as predicting AI in 1976; predicts reptilian-brain equivalence at 1980+-3, intelligent machines in 1993+-10, and ultraintelligent machines in 1994+-10.</t>
  </si>
  <si>
    <t>At least one Professor of Machine Intelligence,Donald Michie of Edinburgh, predicts that he willhave an intelligent robot by 1976. [...] No. 5 Ultraparallel: large fraction of componentsin action at any one time;c. 500,000,000 B.C. (reptilian brains) andperhaps about 1980 ± 3 A.D. Notnecessarily entirely digital; perhaps cryogenic down power consumption. No. 6 Ultraparallel, but with laser informationhandling: pulse repetition frequencyabout 1015 per sec; c. 1986 ± 4. No. 7 IM, the intelligent machine, or I am"machine (which unexpectedly says"Cogito, ergo sum"f); c. 1993 ± 10. No. 8 UIM, the ultraintelligent machine, or "Iam that I am" machine: c. 1994 ± 10."</t>
  </si>
  <si>
    <t>Timeline / Scenario (Makes predictions about when there will be AI, and also of what their consequences would be)</t>
  </si>
  <si>
    <t>Causal model / Philosophical argument / Expert authority</t>
  </si>
  <si>
    <t>Vinge</t>
  </si>
  <si>
    <t>The Coming Technological Singularity: How to Survive in the Post-Human Era</t>
  </si>
  <si>
    <t>2005 - 2030</t>
  </si>
  <si>
    <t>[The creation of superintelligent AI, large computer networks waking up", HCI radically boosting human intelligence] depend in large part on improvements in computer hardware. Progress in computer hardware has followed an amazingly steady curve in the last few decades [16]. Based largely on this trend, I believe that the creation of greater than human intelligence will occur during the next thirty years.  (Charles Platt [19] has pointed out the AI enthusiasts have been making claims like this for the last thirty years. Just so I'm not guilty of a relative-time ambiguity, let me more specific: I'll be surprised if this event occurs before 2005 or after 2030.)"</t>
  </si>
  <si>
    <t>Timeline (Posits a data range during which something might happen; arguably also a scenario as it presumes that computer hardware trends continue, and that hardware is enough to create AI)</t>
  </si>
  <si>
    <t>Noncausal model (Extrapolates from trends in computer hardware)</t>
  </si>
  <si>
    <t>Delete?</t>
  </si>
  <si>
    <t>http://longbets.org/1/</t>
  </si>
  <si>
    <t>Web bet</t>
  </si>
  <si>
    <t>“By 2029 no computer - or "machine intelligence" - will have passed the Turing Test.” PREDICTOR
Mitchell Kapor, CHALLENGER
Ray Kurzweil</t>
  </si>
  <si>
    <t>Kapor</t>
  </si>
  <si>
    <t>After 2029</t>
  </si>
  <si>
    <t>no? one of the duplicates should stay, and this seems the earliest</t>
  </si>
  <si>
    <t>? Useful to keep statements other than medians (since almost none are)</t>
  </si>
  <si>
    <t>? I don't understand problem</t>
  </si>
  <si>
    <t>Recommendation</t>
  </si>
  <si>
    <t>add to page of analyses</t>
  </si>
  <si>
    <t>Depending on degree of optimization assumed, human-level intelligence probably requires between 10^14 and 10^17 ops. It seems quite possible that very advanced optimization could reduce this figure further, but the entrance level would probably not be less than about 10^14 ops. If Moore's law continues to hold then the lower bound will be reached sometime between 2004 and 2008, and the upper bound between 2015 and 2024. The past success of Moore's law gives some inductive reason to believe that it will hold another ten, fifteen years or so; and this prediction is supported by the fact that there are many promising new technologies currently under development which hold great potential to increase procurable computing power. There is no direct reason to suppose that Moore's law will not hold longer than 15 years. It thus seems likely that the requisite hardware for human-level artificial intelligence will be assembled in the first quarter of the next century, possibly within the first few years.  There are several approaches to developing the software. One is to emulate the basic principles of biological brains. It is not implausible to suppose that these principles will be well enough known within 15 years for this approach to succeed, given adequate hardware....[added in 2008:] In  fact, I would all-things-considered assign less than a 50% probability to superintelligence being developed by 2033.</t>
  </si>
  <si>
    <t>2012,2026,inf</t>
  </si>
  <si>
    <t>2007, 2207, inf</t>
  </si>
  <si>
    <t>??, 2101-inf</t>
  </si>
  <si>
    <t>1995, 2030, inf</t>
  </si>
  <si>
    <t>2008-2033, ??</t>
  </si>
  <si>
    <t>1995, 2050, inf</t>
  </si>
  <si>
    <t>2008-2030, ??</t>
  </si>
  <si>
    <t>2011, 2040, inf</t>
  </si>
  <si>
    <r>
      <rPr>
        <sz val="11"/>
        <color rgb="FF000000"/>
        <rFont val="Calibri"/>
        <family val="2"/>
      </rPr>
      <t xml:space="preserve">2001, </t>
    </r>
    <r>
      <rPr>
        <sz val="11"/>
        <color rgb="FF000000"/>
        <rFont val="Calibri"/>
        <family val="2"/>
      </rPr>
      <t>2020</t>
    </r>
    <r>
      <rPr>
        <sz val="11"/>
        <color rgb="FF000000"/>
        <rFont val="Calibri"/>
        <family val="2"/>
      </rPr>
      <t>, inf</t>
    </r>
  </si>
  <si>
    <t>1998, 2108, inf</t>
  </si>
  <si>
    <t>2012, 2027, inf</t>
  </si>
  <si>
    <t>1995-2004, 2019-inf</t>
  </si>
  <si>
    <t>2012, 2112, inf</t>
  </si>
  <si>
    <t>0 - 2095, ??</t>
  </si>
  <si>
    <t>1995, 2010, inf</t>
  </si>
  <si>
    <r>
      <t>Q1:</t>
    </r>
    <r>
      <rPr>
        <sz val="12"/>
        <color rgb="FF000000"/>
        <rFont val="Arial"/>
        <family val="2"/>
      </rPr>
      <t> </t>
    </r>
    <r>
      <rPr>
        <i/>
        <sz val="12"/>
        <color rgb="FF000000"/>
        <rFont val="Arial"/>
        <family val="2"/>
      </rPr>
      <t>Assuming beneficial political and economic development and that no global catastrophe halts progress, by what year would you assign a 10%/50%/90% chance of the development of artificial intelligence that is roughly as good as humans at science, mathematics, engineering and programming?</t>
    </r>
  </si>
  <si>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See Ray Kurzweil's book:  The Singularity Is Near.
As I recall, he thinks it will occur before mid-century.
I think he is off by at least an additional 50 years (but I think we'll have as manypersonal robots as cars by 2100.)
One must also distinguish between the first breakthrough of a technology vs. that breakthrough becoming cheap enough to be commonplace, so I won't give you any percentages.  (Several decades passed between the first cell phone and billions of people having cell phones.)</t>
  </si>
  <si>
    <t>2012, 2052, inf</t>
  </si>
  <si>
    <t>Tromp</t>
  </si>
  <si>
    <t>2012-2052, ??</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</si>
  <si>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John Tromp: I believe that, in my lifetime, computers will only be proficient at well-defined and specialized tasks. Success in the above disciplines requires too much real-world understanding and social interaction. I will not even attempt projections beyond my lifetime (let's say beyond 40 years).</t>
  </si>
  <si>
    <t>2012, 2200, inf</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</si>
  <si>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Kevin Korb: 2050/2200/2500
The assumptions, by the way, are unrealistic. There will be disruptions.</t>
  </si>
  <si>
    <t>Pape</t>
  </si>
  <si>
    <r>
      <t xml:space="preserve">Q1: Assuming no global catastrophe halts progress, by what year would you assign a 10%/50%/90% chance of the development of roughly human-level machine intelligence?
Explanatory remark to Q1:
P(human-level AI by (year) | no wars </t>
    </r>
    <r>
      <rPr>
        <sz val="10"/>
        <color rgb="FF000000"/>
        <rFont val="Monaco"/>
        <family val="2"/>
      </rPr>
      <t>∧</t>
    </r>
    <r>
      <rPr>
        <sz val="10"/>
        <color rgb="FF000000"/>
        <rFont val="Arial"/>
        <family val="2"/>
      </rPr>
      <t xml:space="preserve"> no disasters </t>
    </r>
    <r>
      <rPr>
        <sz val="10"/>
        <color rgb="FF000000"/>
        <rFont val="Monaco"/>
        <family val="2"/>
      </rPr>
      <t>∧</t>
    </r>
    <r>
      <rPr>
        <sz val="10"/>
        <color rgb="FF000000"/>
        <rFont val="Arial"/>
        <family val="2"/>
      </rPr>
      <t xml:space="preserve"> beneficially political and economic development) = 10%/50%/90%
Leo Pape: For me, roughly human-level machine intelligence is an embodied machine. Given the current difficulties of making such machines I expect it will last at least several hundred years before human-level intelligence can be reached. Making better machines is not a question of superintelligence, but of long and hard work. Try getting some responses to your questionnaire from roboticists.</t>
    </r>
  </si>
  <si>
    <t>2012-2312, ??</t>
  </si>
  <si>
    <t xml:space="preserve">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programming?Peter Gacs: I cannot calibrate my answer as exactly as the percentages require, so I will
just concentrate on the 90%.  The question is a common one, but in my opinion
history will not answer it in this form.  Machines do not develop in direct
competition of human capabilities, but rather in attempts to enhance and
complement them.  If they still become better at certain tasks, this is a side
effect.  But as a side effect, it will indeed happen that more and more tasks
that we proudly claim to be creative in a human way, will be taken over by
computer systems.  Given that the promise of artificial intelligence is by now
50 years old, I am very cautious with numbers, and will say that at least 80
more years are needed before jokes about the stupidity of machines will become
outdated.
</t>
  </si>
  <si>
    <t>??, 2092-inf</t>
  </si>
  <si>
    <t>Loveland</t>
  </si>
  <si>
    <r>
      <t xml:space="preserve">Q1: Assuming no global catastrophe halts progress, by what year would you assign a 10%/50%/90% chance of the development of roughly human-level machine intelligence?
Explanatory remark to Q1:
P(human-level AI by (year) | no wars </t>
    </r>
    <r>
      <rPr>
        <sz val="10"/>
        <color rgb="FF000000"/>
        <rFont val="Monaco"/>
        <family val="2"/>
      </rPr>
      <t>∧</t>
    </r>
    <r>
      <rPr>
        <sz val="10"/>
        <color rgb="FF000000"/>
        <rFont val="Arial"/>
        <family val="2"/>
      </rPr>
      <t xml:space="preserve"> no disasters </t>
    </r>
    <r>
      <rPr>
        <sz val="10"/>
        <color rgb="FF000000"/>
        <rFont val="Monaco"/>
        <family val="2"/>
      </rPr>
      <t>∧</t>
    </r>
    <r>
      <rPr>
        <sz val="10"/>
        <color rgb="FF000000"/>
        <rFont val="Arial"/>
        <family val="2"/>
      </rPr>
      <t xml:space="preserve"> beneficially political and economic development) = 10%/50%/90%...............Donald Loveland: Experts usually are correct in their predictions but terrible in their timing predictions. They usually see things as coming earlier than the event actually occurs as they fail to see the obstacles. Also, it is unclear what you mean as human-level intelligence. The Turing test will be passed in its simplest form perhaps in 20 years. Full functional replacements for humans will likely take over 100 years (50% likelihood). 200 years (90% likelihood). 
</t>
    </r>
  </si>
  <si>
    <t>Laird</t>
  </si>
  <si>
    <t>2012, 2062, inf</t>
  </si>
  <si>
    <t>John E. Laird: I see this as a long way out. There are many technical/scientific hurdles, and there is not a general consensus that there is a need for the type of autonomous human-level machine intelligence from science fiction. Instead, I predict that we will see machine intelligence embedded into more and systems, making other systems “smart” but not as general as humans, and not with complete human-level intelligence. We will see natural language and speech becoming ubiquitous so we can communicate with devices (more than Siri) in the next 5-10 years. But I don’t see the development of autonomous HLMI coming anytime soon (such as robots in the movies – Data for example). There are many technical hurdles but there are also economic, political, and social issues. On the technical side, very few people are working on the problem of integrated human-level intelligence, and it is slow going. It would take significant, long term investment and I don’t see that happening anytime soon. - See more at: http://kruel.co/2012/08/15/qa-with-experts-on-risks-from-ai-5/#sthash.GXk0e3Xe.dpuf</t>
  </si>
  <si>
    <t>Thorisson</t>
  </si>
  <si>
    <t>2012, 2045, inf</t>
  </si>
  <si>
    <t>Wasserman</t>
  </si>
  <si>
    <t>Alexander Kruel interviews</t>
  </si>
  <si>
    <t>2012, 2040, inf</t>
  </si>
  <si>
    <r>
      <t>Tick, tock, tick, tock… BING</t>
    </r>
    <r>
      <rPr>
        <sz val="11"/>
        <color rgb="FF000000"/>
        <rFont val="Calibri"/>
        <family val="2"/>
      </rPr>
      <t xml:space="preserve"> (also Kruel survey with 2028)</t>
    </r>
  </si>
  <si>
    <t>only relevant quote seems to be: Q: What probability do you assign to the possibility of a human level AI, respectively sub-human level AI, to self-modify its way up to massive superhuman intelligence within a matter of hours or days?
Jürgen Schmidhuber: High for the next few decades, mostly because some of our own work seems to be almost there:
Gödel machine: http://www.idsia.ch/~juergen/goedelmachine.html
Universal AI: http://www.idsia.ch/~juergen/unilearn.html
Creative machines that create and solve their own problems [4,5] to improve their knowledge about how the world works: http://www.idsia.ch/~juergen/creativity.html</t>
  </si>
  <si>
    <t>Changizi</t>
  </si>
  <si>
    <t>2012, 3012, inf</t>
  </si>
  <si>
    <t>Koene</t>
  </si>
  <si>
    <t>Potapov</t>
  </si>
  <si>
    <t>2012, 2035, inf</t>
  </si>
  <si>
    <t>1962, 1978, inf</t>
  </si>
  <si>
    <t>2012, 2030, inf</t>
  </si>
  <si>
    <t>??, 2054-inf</t>
  </si>
  <si>
    <r>
      <rPr>
        <sz val="11"/>
        <color rgb="FF000000"/>
        <rFont val="Calibri"/>
        <family val="2"/>
      </rPr>
      <t xml:space="preserve">??, </t>
    </r>
    <r>
      <rPr>
        <sz val="11"/>
        <color rgb="FF000000"/>
        <rFont val="Calibri"/>
        <family val="2"/>
      </rPr>
      <t>2101</t>
    </r>
    <r>
      <rPr>
        <sz val="11"/>
        <color rgb="FF000000"/>
        <rFont val="Calibri"/>
        <family val="2"/>
      </rPr>
      <t>-inf</t>
    </r>
  </si>
  <si>
    <t>2006, 2100, inf</t>
  </si>
  <si>
    <t>...just for the hell of it, I'll say 2100 [on when human-level AI happens, turing test passing]</t>
  </si>
  <si>
    <t>2012, 2042, inf (??)</t>
  </si>
  <si>
    <t>2008, 2048, inf</t>
  </si>
  <si>
    <t>2002-2009, ??</t>
  </si>
  <si>
    <t>??, 2029-inf</t>
  </si>
  <si>
    <t>2011, 2062, inf</t>
  </si>
  <si>
    <t>2012, 2020, inf</t>
  </si>
  <si>
    <t>??, 2100-inf</t>
  </si>
  <si>
    <t>1977, 1987, inf</t>
  </si>
  <si>
    <t>1988, 2028, ??</t>
  </si>
  <si>
    <t>In your 1988 book Mind Children, you predicted that robot intelligence would reach the level of human intelligence in forty years. Now, ten years later, you predict that human-level intelligence in robots is still forty years away. Is this going to be like "Fusion Power" which always seems to be 30 years in the future? ______(Moravec doesn't disagree, and discusses his estimates a bit) (1998 interview at http://www.robotbooks.com/Moravec.htm)</t>
  </si>
  <si>
    <t>"So probably, left to me, it would take another 40 years to make humanlike robots. But vigorous young developers may get there in less than 30 years. We'll see. Either way we're close. I plan to recalibrate again in another ten years."</t>
  </si>
  <si>
    <t>1998-2028, 2038-inf</t>
  </si>
  <si>
    <t>http://www.robotbooks.com/Moravec.htm</t>
  </si>
  <si>
    <t>1995-2040, 2150-inf</t>
  </si>
  <si>
    <t>2012, 2050, inf</t>
  </si>
  <si>
    <t>2012, 2032, inf</t>
  </si>
  <si>
    <t>??, 2017-inf</t>
  </si>
  <si>
    <t>??, 2041-inf</t>
  </si>
  <si>
    <t>2009, 2025, inf</t>
  </si>
  <si>
    <t>1965, 1985, inf</t>
  </si>
  <si>
    <t>2003-2041, 2061-inf</t>
  </si>
  <si>
    <t>??, 2026-inf</t>
  </si>
  <si>
    <t>2011, 2030, inf</t>
  </si>
  <si>
    <t>1995-2150, 2200-inf</t>
  </si>
  <si>
    <t>1993-2005, 2030-inf</t>
  </si>
  <si>
    <t>1988-2017, ??</t>
  </si>
  <si>
    <t>??, 2050-inf</t>
  </si>
  <si>
    <t>1999, 2020, inf</t>
  </si>
  <si>
    <t>When will the Singularity Occur?
The short answer is that the near edge of the Singularity is due about the year 2035 AD.  Several lines of reasoning point to this date.  One is simple projection from human population trends.  Human population over the past 10,000 years has been following a hyperbolic growth trend...
Since computer capacity doubles every two years or so, we expect that in about 40 years, the computers will be as powerful as human brains. And two years after that, they will be twice as powerful, etc.  And computer production is not limited by the rate of human reproduction. So the total amount of brain-power available, counting humans plus computers, takes a rapid jump upward in 40 years or so.  40 years from now is 2035 AD.0</t>
  </si>
  <si>
    <t>1994, 2035, inf</t>
  </si>
  <si>
    <t xml:space="preserve">2012, 2112, inf </t>
  </si>
  <si>
    <t>1970, 1976, inf</t>
  </si>
  <si>
    <t>No AI till</t>
  </si>
  <si>
    <t>AI after</t>
  </si>
  <si>
    <t>??, 2039 - inf</t>
  </si>
  <si>
    <t>1970-1973, 1985-inf</t>
  </si>
  <si>
    <t>??, 1992-inf</t>
  </si>
  <si>
    <t>Time to AI after</t>
  </si>
  <si>
    <r>
      <t>Roh</t>
    </r>
    <r>
      <rPr>
        <sz val="11"/>
        <color rgb="FF000000"/>
        <rFont val="Calibri"/>
        <family val="2"/>
      </rPr>
      <t>r</t>
    </r>
    <r>
      <rPr>
        <sz val="11"/>
        <color rgb="FF000000"/>
        <rFont val="Calibri"/>
        <family val="2"/>
      </rPr>
      <t>er</t>
    </r>
  </si>
  <si>
    <t>Kruel interviews: Q&amp;A with experts on risks from AI #2</t>
  </si>
  <si>
    <t>Kruel interviews: Q&amp;A with experts on risks from AI #4</t>
  </si>
  <si>
    <t>Kruel interviews: Q&amp;A with experts on risks from AI #1</t>
  </si>
  <si>
    <t>Kruel interviews: Q&amp;A with Jürgen Schmidhuber on risks from AI</t>
  </si>
  <si>
    <t>Kruel interviews: Q&amp;A with experts on risks from AI #5</t>
  </si>
  <si>
    <t>Kruel interviews: Q&amp;A with experts on risks from AI #3</t>
  </si>
  <si>
    <t>Kruel interviews: Q&amp;A with Richard Carrier on risks from AI</t>
  </si>
  <si>
    <t>Kruel interviews: Q&amp;A with Abram Demski on risks from AI</t>
  </si>
  <si>
    <t>Kruel interviews: Q&amp;A with Michael Littman on risks from AI</t>
  </si>
  <si>
    <t>Kruel interview?</t>
  </si>
  <si>
    <t>Current job title</t>
  </si>
  <si>
    <t>Microsoft citations</t>
  </si>
  <si>
    <t>Microsoft research area</t>
  </si>
  <si>
    <t>Category</t>
  </si>
  <si>
    <t>Early AI scientists</t>
  </si>
  <si>
    <t>90s futurists</t>
  </si>
  <si>
    <t>Oher</t>
  </si>
  <si>
    <t>Kruel interviewee</t>
  </si>
  <si>
    <t>Note: categorization of "90s futurists" was based entirely on memory; I didn't fact check those choices and few of them might be wrong.</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</si>
</sst>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color rgb="FF000000"/>
      <name val="Arial"/>
      <family val="2"/>
    </font>
    <font>
      <sz val="10"/>
      <name val="Arial"/>
      <family val="2"/>
    </font>
    <font>
      <sz val="11"/>
      <color rgb="FF000000"/>
      <name val="Calibri"/>
      <family val="2"/>
    </font>
    <font>
      <b/>
      <sz val="11"/>
      <color rgb="FF000000"/>
      <name val="Calibri"/>
      <family val="2"/>
    </font>
    <font>
      <u val="single"/>
      <sz val="10"/>
      <color theme="10"/>
      <name val="Arial"/>
      <family val="2"/>
    </font>
    <font>
      <u val="single"/>
      <sz val="10"/>
      <color theme="11"/>
      <name val="Arial"/>
      <family val="2"/>
    </font>
    <font>
      <sz val="12"/>
      <color rgb="FF000000"/>
      <name val="Arial"/>
      <family val="2"/>
    </font>
    <font>
      <b/>
      <sz val="12"/>
      <color rgb="FF000000"/>
      <name val="Arial"/>
      <family val="2"/>
    </font>
    <font>
      <i/>
      <sz val="12"/>
      <color rgb="FF000000"/>
      <name val="Arial"/>
      <family val="2"/>
    </font>
    <font>
      <sz val="10"/>
      <color rgb="FF000000"/>
      <name val="Monaco"/>
      <family val="2"/>
    </font>
    <font>
      <b/>
      <sz val="10"/>
      <color rgb="FF000000"/>
      <name val="Arial"/>
      <family val="2"/>
    </font>
  </fonts>
  <fills count="2">
    <fill>
      <patternFill/>
    </fill>
    <fill>
      <patternFill patternType="gray125"/>
    </fill>
  </fills>
  <borders count="1">
    <border>
      <left/>
      <right/>
      <top/>
      <bottom/>
      <diagonal/>
    </border>
  </borders>
  <cellStyleXfs count="2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8">
    <xf numFmtId="0" fontId="0" fillId="0" borderId="0" xfId="0" applyAlignment="1">
      <alignment wrapText="1"/>
    </xf>
    <xf numFmtId="0" fontId="3" fillId="0" borderId="0" xfId="0" applyFont="1"/>
    <xf numFmtId="0" fontId="2" fillId="0" borderId="0" xfId="0" applyFont="1"/>
    <xf numFmtId="0" fontId="2" fillId="0" borderId="0" xfId="0" applyFont="1"/>
    <xf numFmtId="0" fontId="2" fillId="0" borderId="0" xfId="0" applyFont="1" applyAlignment="1">
      <alignment/>
    </xf>
    <xf numFmtId="0" fontId="2" fillId="0" borderId="0" xfId="0" applyFont="1" applyFill="1"/>
    <xf numFmtId="0" fontId="2" fillId="0" borderId="0" xfId="0" applyFont="1" applyFill="1"/>
    <xf numFmtId="0" fontId="0" fillId="0" borderId="0" xfId="0" applyFill="1" applyAlignment="1">
      <alignment wrapText="1"/>
    </xf>
    <xf numFmtId="0" fontId="10" fillId="0" borderId="0" xfId="0" applyFont="1" applyAlignment="1">
      <alignment wrapText="1"/>
    </xf>
    <xf numFmtId="0" fontId="0" fillId="0" borderId="0" xfId="0"/>
    <xf numFmtId="0" fontId="10" fillId="0" borderId="0" xfId="0" applyFont="1"/>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wrapText="1"/>
    </xf>
    <xf numFmtId="0" fontId="3" fillId="0" borderId="0" xfId="0" applyFont="1" applyAlignment="1">
      <alignment horizontal="left" wrapText="1"/>
    </xf>
  </cellXfs>
  <cellStyles count="262">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Followed Hyperlink" xfId="173"/>
    <cellStyle name="Hyperlink" xfId="174"/>
    <cellStyle name="Followed Hyperlink" xfId="175"/>
    <cellStyle name="Hyperlink" xfId="176"/>
    <cellStyle name="Followed Hyperlink" xfId="177"/>
    <cellStyle name="Hyperlink" xfId="178"/>
    <cellStyle name="Followed Hyperlink" xfId="179"/>
    <cellStyle name="Hyperlink" xfId="180"/>
    <cellStyle name="Followed Hyperlink" xfId="181"/>
    <cellStyle name="Hyperlink" xfId="182"/>
    <cellStyle name="Followed Hyperlink" xfId="183"/>
    <cellStyle name="Hyperlink" xfId="184"/>
    <cellStyle name="Followed Hyperlink" xfId="185"/>
    <cellStyle name="Hyperlink" xfId="186"/>
    <cellStyle name="Followed Hyperlink" xfId="187"/>
    <cellStyle name="Hyperlink" xfId="188"/>
    <cellStyle name="Followed Hyperlink" xfId="189"/>
    <cellStyle name="Hyperlink" xfId="190"/>
    <cellStyle name="Followed Hyperlink" xfId="191"/>
    <cellStyle name="Hyperlink" xfId="192"/>
    <cellStyle name="Followed Hyperlink" xfId="193"/>
    <cellStyle name="Hyperlink" xfId="194"/>
    <cellStyle name="Followed Hyperlink" xfId="195"/>
    <cellStyle name="Hyperlink" xfId="196"/>
    <cellStyle name="Followed Hyperlink" xfId="197"/>
    <cellStyle name="Hyperlink" xfId="198"/>
    <cellStyle name="Followed Hyperlink" xfId="199"/>
    <cellStyle name="Hyperlink" xfId="200"/>
    <cellStyle name="Followed Hyperlink" xfId="201"/>
    <cellStyle name="Hyperlink" xfId="202"/>
    <cellStyle name="Followed Hyperlink" xfId="203"/>
    <cellStyle name="Hyperlink" xfId="204"/>
    <cellStyle name="Followed Hyperlink" xfId="205"/>
    <cellStyle name="Hyperlink" xfId="206"/>
    <cellStyle name="Followed Hyperlink" xfId="207"/>
    <cellStyle name="Hyperlink" xfId="208"/>
    <cellStyle name="Followed Hyperlink" xfId="209"/>
    <cellStyle name="Hyperlink" xfId="210"/>
    <cellStyle name="Followed Hyperlink"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 name="Hyperlink" xfId="252"/>
    <cellStyle name="Followed Hyperlink" xfId="253"/>
    <cellStyle name="Hyperlink" xfId="254"/>
    <cellStyle name="Followed Hyperlink" xfId="255"/>
    <cellStyle name="Hyperlink" xfId="256"/>
    <cellStyle name="Followed Hyperlink" xfId="257"/>
    <cellStyle name="Hyperlink" xfId="258"/>
    <cellStyle name="Followed Hyperlink" xfId="259"/>
    <cellStyle name="Hyperlink" xfId="260"/>
    <cellStyle name="Followed Hyperlink" xfId="261"/>
    <cellStyle name="Hyperlink" xfId="262"/>
    <cellStyle name="Followed Hyperlink" xfId="263"/>
    <cellStyle name="Hyperlink" xfId="264"/>
    <cellStyle name="Followed Hyperlink" xfId="265"/>
    <cellStyle name="Hyperlink" xfId="266"/>
    <cellStyle name="Followed Hyperlink" xfId="267"/>
    <cellStyle name="Hyperlink" xfId="268"/>
    <cellStyle name="Followed Hyperlink" xfId="269"/>
    <cellStyle name="Hyperlink" xfId="270"/>
    <cellStyle name="Followed Hyperlink" xfId="271"/>
    <cellStyle name="Hyperlink" xfId="272"/>
    <cellStyle name="Followed Hyperlink" xfId="273"/>
    <cellStyle name="Followed Hyperlink" xfId="274"/>
    <cellStyle name="Followed Hyperlink" xfId="27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5"/>
  <sheetViews>
    <sheetView tabSelected="1" zoomScale="115" zoomScaleNormal="115" zoomScalePageLayoutView="115" workbookViewId="0" topLeftCell="A1">
      <pane ySplit="1" topLeftCell="A13" activePane="bottomLeft" state="frozen"/>
      <selection pane="bottomLeft" activeCell="S24" sqref="S24"/>
    </sheetView>
  </sheetViews>
  <sheetFormatPr defaultColWidth="10.8515625" defaultRowHeight="0" customHeight="1" zeroHeight="1"/>
  <cols>
    <col min="1" max="1" width="17.7109375" style="0" customWidth="1"/>
    <col min="2" max="2" width="10.8515625" style="0" hidden="1" customWidth="1"/>
    <col min="3" max="3" width="19.28125" style="0" customWidth="1"/>
    <col min="4" max="4" width="6.00390625" style="0" hidden="1" customWidth="1"/>
    <col min="5" max="5" width="3.28125" style="0" hidden="1" customWidth="1"/>
    <col min="6" max="6" width="11.421875" style="9" hidden="1" customWidth="1"/>
    <col min="7" max="7" width="9.140625" style="0" hidden="1" customWidth="1"/>
    <col min="8" max="8" width="7.421875" style="0" customWidth="1"/>
    <col min="9" max="9" width="9.7109375" style="0" customWidth="1"/>
    <col min="10" max="10" width="10.421875" style="0" hidden="1" customWidth="1"/>
    <col min="11" max="13" width="13.140625" style="0" hidden="1" customWidth="1"/>
    <col min="14" max="14" width="16.421875" style="0" hidden="1" customWidth="1"/>
    <col min="15" max="16" width="22.140625" style="0" hidden="1" customWidth="1"/>
    <col min="17" max="17" width="18.140625" style="0" hidden="1" customWidth="1"/>
    <col min="18" max="18" width="23.421875" style="0" hidden="1" customWidth="1"/>
    <col min="19" max="19" width="167.28125" style="15" customWidth="1"/>
    <col min="20" max="20" width="25.7109375" style="0" hidden="1" customWidth="1"/>
    <col min="21" max="24" width="10.140625" style="0" hidden="1" customWidth="1"/>
    <col min="25" max="25" width="44.7109375" style="0" hidden="1" customWidth="1"/>
    <col min="26" max="34" width="10.140625" style="0" hidden="1" customWidth="1"/>
    <col min="35" max="35" width="11.421875" style="0" hidden="1" customWidth="1"/>
    <col min="36" max="36" width="10.8515625" style="0" hidden="1" customWidth="1"/>
    <col min="37" max="37" width="15.421875" style="0" hidden="1" customWidth="1"/>
    <col min="38" max="41" width="10.8515625" style="0" hidden="1" customWidth="1"/>
    <col min="42" max="42" width="19.7109375" style="0" customWidth="1"/>
    <col min="43" max="43" width="66.421875" style="0" customWidth="1"/>
    <col min="44" max="106" width="10.8515625" style="0" customWidth="1"/>
  </cols>
  <sheetData>
    <row r="1" spans="1:43" ht="40">
      <c r="A1" s="1" t="s">
        <v>0</v>
      </c>
      <c r="C1" s="1" t="s">
        <v>1</v>
      </c>
      <c r="D1" s="1" t="s">
        <v>2</v>
      </c>
      <c r="E1" s="1" t="s">
        <v>3</v>
      </c>
      <c r="F1" s="10" t="s">
        <v>266</v>
      </c>
      <c r="G1" s="1" t="s">
        <v>4</v>
      </c>
      <c r="H1" s="1" t="s">
        <v>5</v>
      </c>
      <c r="I1" s="1" t="s">
        <v>6</v>
      </c>
      <c r="J1" s="1" t="s">
        <v>7</v>
      </c>
      <c r="K1" s="1"/>
      <c r="L1" s="1" t="s">
        <v>352</v>
      </c>
      <c r="M1" s="1" t="s">
        <v>353</v>
      </c>
      <c r="N1" s="1" t="s">
        <v>8</v>
      </c>
      <c r="O1" s="1" t="s">
        <v>9</v>
      </c>
      <c r="P1" s="1" t="s">
        <v>357</v>
      </c>
      <c r="Q1" s="1" t="s">
        <v>10</v>
      </c>
      <c r="R1" s="1" t="s">
        <v>11</v>
      </c>
      <c r="S1" s="16" t="s">
        <v>12</v>
      </c>
      <c r="T1" s="1" t="s">
        <v>13</v>
      </c>
      <c r="U1" s="1" t="s">
        <v>14</v>
      </c>
      <c r="V1" s="1" t="s">
        <v>15</v>
      </c>
      <c r="W1" s="1" t="s">
        <v>16</v>
      </c>
      <c r="X1" s="1" t="s">
        <v>17</v>
      </c>
      <c r="Y1" s="1" t="s">
        <v>18</v>
      </c>
      <c r="Z1" s="1" t="s">
        <v>19</v>
      </c>
      <c r="AA1" s="1" t="s">
        <v>20</v>
      </c>
      <c r="AB1" s="1" t="s">
        <v>21</v>
      </c>
      <c r="AC1" s="1" t="s">
        <v>22</v>
      </c>
      <c r="AD1" s="1" t="s">
        <v>23</v>
      </c>
      <c r="AE1" s="1" t="s">
        <v>24</v>
      </c>
      <c r="AF1" s="1" t="s">
        <v>25</v>
      </c>
      <c r="AG1" s="1" t="s">
        <v>26</v>
      </c>
      <c r="AH1" s="1" t="s">
        <v>27</v>
      </c>
      <c r="AI1" s="8" t="s">
        <v>257</v>
      </c>
      <c r="AK1" s="1" t="s">
        <v>368</v>
      </c>
      <c r="AM1" t="s">
        <v>371</v>
      </c>
      <c r="AN1" t="s">
        <v>370</v>
      </c>
      <c r="AO1" t="s">
        <v>369</v>
      </c>
      <c r="AP1" s="17" t="s">
        <v>372</v>
      </c>
      <c r="AQ1" t="s">
        <v>377</v>
      </c>
    </row>
    <row r="2" spans="1:42" ht="27.75" customHeight="1">
      <c r="A2" s="2" t="s">
        <v>104</v>
      </c>
      <c r="C2" s="2" t="s">
        <v>105</v>
      </c>
      <c r="D2" s="3" t="s">
        <v>72</v>
      </c>
      <c r="E2" s="2"/>
      <c r="G2" s="2" t="s">
        <v>43</v>
      </c>
      <c r="H2" s="2">
        <v>1962</v>
      </c>
      <c r="I2" s="2" t="s">
        <v>106</v>
      </c>
      <c r="J2" s="2">
        <v>1978</v>
      </c>
      <c r="K2" s="2"/>
      <c r="L2" s="2">
        <v>1978</v>
      </c>
      <c r="M2" s="2">
        <v>1978</v>
      </c>
      <c r="N2" s="3" t="s">
        <v>314</v>
      </c>
      <c r="O2" s="2">
        <v>46</v>
      </c>
      <c r="P2" s="2">
        <f aca="true" t="shared" si="0" ref="P2:P33">IF(M2,M2-H2)</f>
        <v>16</v>
      </c>
      <c r="Q2" s="2">
        <v>1996</v>
      </c>
      <c r="R2" s="2" t="b">
        <v>1</v>
      </c>
      <c r="S2" s="11" t="s">
        <v>107</v>
      </c>
      <c r="T2" s="2" t="s">
        <v>108</v>
      </c>
      <c r="U2" s="2">
        <v>1</v>
      </c>
      <c r="V2" s="2">
        <v>0</v>
      </c>
      <c r="W2" s="2">
        <v>1</v>
      </c>
      <c r="X2" s="2">
        <v>0</v>
      </c>
      <c r="Y2" s="2" t="s">
        <v>109</v>
      </c>
      <c r="Z2" s="2">
        <v>0</v>
      </c>
      <c r="AA2" s="2">
        <v>0</v>
      </c>
      <c r="AB2" s="2">
        <v>1</v>
      </c>
      <c r="AC2" s="2">
        <v>0</v>
      </c>
      <c r="AD2" s="2">
        <v>0</v>
      </c>
      <c r="AE2" s="2">
        <v>0</v>
      </c>
      <c r="AF2" s="2">
        <v>0</v>
      </c>
      <c r="AG2" s="2">
        <v>0</v>
      </c>
      <c r="AH2" s="2" t="s">
        <v>47</v>
      </c>
      <c r="AK2" s="2"/>
      <c r="AP2" t="s">
        <v>373</v>
      </c>
    </row>
    <row r="3" spans="1:42" ht="42" customHeight="1">
      <c r="A3" s="2" t="s">
        <v>197</v>
      </c>
      <c r="C3" s="2" t="s">
        <v>198</v>
      </c>
      <c r="D3" s="3" t="s">
        <v>31</v>
      </c>
      <c r="E3" s="2">
        <v>1</v>
      </c>
      <c r="G3" s="2" t="s">
        <v>43</v>
      </c>
      <c r="H3" s="2">
        <v>1965</v>
      </c>
      <c r="I3" s="2">
        <v>1985</v>
      </c>
      <c r="J3" s="2">
        <v>1985</v>
      </c>
      <c r="K3" s="2"/>
      <c r="L3" s="2">
        <v>1985</v>
      </c>
      <c r="M3" s="2">
        <v>1985</v>
      </c>
      <c r="N3" s="3" t="s">
        <v>339</v>
      </c>
      <c r="O3" s="2">
        <v>29</v>
      </c>
      <c r="P3" s="2">
        <f t="shared" si="0"/>
        <v>20</v>
      </c>
      <c r="Q3" s="2">
        <v>2016</v>
      </c>
      <c r="R3" s="2" t="b">
        <v>1</v>
      </c>
      <c r="S3" s="11" t="s">
        <v>199</v>
      </c>
      <c r="T3" s="2" t="s">
        <v>14</v>
      </c>
      <c r="U3" s="2">
        <v>1</v>
      </c>
      <c r="V3" s="2">
        <v>0</v>
      </c>
      <c r="W3" s="2">
        <v>0</v>
      </c>
      <c r="X3" s="2">
        <v>0</v>
      </c>
      <c r="Y3" s="2" t="s">
        <v>200</v>
      </c>
      <c r="Z3" s="2">
        <v>0</v>
      </c>
      <c r="AA3" s="2">
        <v>0</v>
      </c>
      <c r="AB3" s="2">
        <v>0</v>
      </c>
      <c r="AC3" s="2">
        <v>0</v>
      </c>
      <c r="AD3" s="2">
        <v>1</v>
      </c>
      <c r="AE3" s="2">
        <v>0</v>
      </c>
      <c r="AF3" s="2">
        <v>0</v>
      </c>
      <c r="AG3" s="2">
        <v>0</v>
      </c>
      <c r="AH3" s="2" t="s">
        <v>47</v>
      </c>
      <c r="AK3" s="2"/>
      <c r="AP3" t="s">
        <v>373</v>
      </c>
    </row>
    <row r="4" spans="1:42" ht="42" customHeight="1">
      <c r="A4" s="2" t="s">
        <v>158</v>
      </c>
      <c r="C4" s="2" t="s">
        <v>159</v>
      </c>
      <c r="D4" s="3" t="s">
        <v>31</v>
      </c>
      <c r="E4" s="2">
        <v>1</v>
      </c>
      <c r="G4" s="2" t="s">
        <v>43</v>
      </c>
      <c r="H4" s="2">
        <v>1967</v>
      </c>
      <c r="I4" s="2" t="s">
        <v>160</v>
      </c>
      <c r="J4" s="2">
        <v>1997</v>
      </c>
      <c r="K4" s="2"/>
      <c r="L4" s="2"/>
      <c r="M4" s="2">
        <v>1992</v>
      </c>
      <c r="N4" s="3" t="s">
        <v>356</v>
      </c>
      <c r="O4" s="2">
        <v>40</v>
      </c>
      <c r="P4" s="2">
        <f t="shared" si="0"/>
        <v>25</v>
      </c>
      <c r="Q4" s="2">
        <v>2007</v>
      </c>
      <c r="R4" s="2" t="b">
        <v>1</v>
      </c>
      <c r="S4" s="11" t="s">
        <v>161</v>
      </c>
      <c r="T4" s="2" t="s">
        <v>14</v>
      </c>
      <c r="U4" s="2">
        <v>1</v>
      </c>
      <c r="V4" s="2">
        <v>0</v>
      </c>
      <c r="W4" s="2">
        <v>0</v>
      </c>
      <c r="X4" s="2">
        <v>0</v>
      </c>
      <c r="Y4" s="2" t="s">
        <v>23</v>
      </c>
      <c r="Z4" s="2">
        <v>0</v>
      </c>
      <c r="AA4" s="2">
        <v>0</v>
      </c>
      <c r="AB4" s="2">
        <v>0</v>
      </c>
      <c r="AC4" s="2">
        <v>0</v>
      </c>
      <c r="AD4" s="2">
        <v>1</v>
      </c>
      <c r="AE4" s="2">
        <v>0</v>
      </c>
      <c r="AF4" s="2">
        <v>0</v>
      </c>
      <c r="AG4" s="2">
        <v>0</v>
      </c>
      <c r="AH4" s="2" t="s">
        <v>47</v>
      </c>
      <c r="AK4" s="2"/>
      <c r="AP4" t="s">
        <v>373</v>
      </c>
    </row>
    <row r="5" spans="1:42" s="7" customFormat="1" ht="237.75" customHeight="1">
      <c r="A5" s="2" t="s">
        <v>240</v>
      </c>
      <c r="B5"/>
      <c r="C5" s="2" t="s">
        <v>241</v>
      </c>
      <c r="D5" s="2" t="s">
        <v>31</v>
      </c>
      <c r="E5" s="2">
        <v>2</v>
      </c>
      <c r="F5" s="9"/>
      <c r="G5" s="2" t="s">
        <v>75</v>
      </c>
      <c r="H5" s="2">
        <v>1970</v>
      </c>
      <c r="I5" s="2" t="s">
        <v>242</v>
      </c>
      <c r="J5" s="2">
        <v>1979</v>
      </c>
      <c r="K5" s="2"/>
      <c r="L5" s="2">
        <v>1973</v>
      </c>
      <c r="M5" s="2">
        <v>1985</v>
      </c>
      <c r="N5" s="3" t="s">
        <v>355</v>
      </c>
      <c r="O5" s="2"/>
      <c r="P5" s="2">
        <f t="shared" si="0"/>
        <v>15</v>
      </c>
      <c r="Q5" s="2"/>
      <c r="R5" s="2"/>
      <c r="S5" s="11" t="s">
        <v>243</v>
      </c>
      <c r="T5" s="2" t="s">
        <v>14</v>
      </c>
      <c r="U5" s="2">
        <v>1</v>
      </c>
      <c r="V5" s="2">
        <v>0</v>
      </c>
      <c r="W5" s="2">
        <v>0</v>
      </c>
      <c r="X5" s="2">
        <v>0</v>
      </c>
      <c r="Y5" s="2" t="s">
        <v>244</v>
      </c>
      <c r="Z5" s="2">
        <v>0</v>
      </c>
      <c r="AA5" s="2">
        <v>0</v>
      </c>
      <c r="AB5" s="2">
        <v>0</v>
      </c>
      <c r="AC5" s="2">
        <v>0</v>
      </c>
      <c r="AD5" s="2">
        <v>1</v>
      </c>
      <c r="AE5" s="2">
        <v>0</v>
      </c>
      <c r="AF5" s="2">
        <v>0</v>
      </c>
      <c r="AG5" s="2">
        <v>0</v>
      </c>
      <c r="AH5" s="2" t="s">
        <v>29</v>
      </c>
      <c r="AI5"/>
      <c r="AJ5"/>
      <c r="AK5" s="2"/>
      <c r="AL5"/>
      <c r="AM5"/>
      <c r="AN5"/>
      <c r="AO5"/>
      <c r="AP5" t="s">
        <v>373</v>
      </c>
    </row>
    <row r="6" spans="1:42" ht="13.5" customHeight="1">
      <c r="A6" s="3" t="s">
        <v>245</v>
      </c>
      <c r="C6" s="2" t="s">
        <v>246</v>
      </c>
      <c r="D6" s="3" t="s">
        <v>31</v>
      </c>
      <c r="E6" s="2">
        <v>2</v>
      </c>
      <c r="G6" s="2" t="s">
        <v>28</v>
      </c>
      <c r="H6" s="2">
        <v>1970</v>
      </c>
      <c r="I6" s="2" t="s">
        <v>247</v>
      </c>
      <c r="J6" s="2">
        <v>1993</v>
      </c>
      <c r="K6" s="2"/>
      <c r="L6" s="2">
        <v>1976</v>
      </c>
      <c r="M6" s="2">
        <v>1976</v>
      </c>
      <c r="N6" s="3" t="s">
        <v>351</v>
      </c>
      <c r="O6" s="2">
        <v>47</v>
      </c>
      <c r="P6" s="2">
        <f t="shared" si="0"/>
        <v>6</v>
      </c>
      <c r="Q6" s="2">
        <v>2003</v>
      </c>
      <c r="R6" s="2" t="b">
        <v>1</v>
      </c>
      <c r="S6" s="11" t="s">
        <v>248</v>
      </c>
      <c r="T6" s="2" t="s">
        <v>249</v>
      </c>
      <c r="U6" s="2">
        <v>1</v>
      </c>
      <c r="V6" s="2">
        <v>1</v>
      </c>
      <c r="W6" s="2">
        <v>0</v>
      </c>
      <c r="X6" s="2">
        <v>0</v>
      </c>
      <c r="Y6" s="2" t="s">
        <v>250</v>
      </c>
      <c r="Z6" s="2">
        <v>0</v>
      </c>
      <c r="AA6" s="2">
        <v>0</v>
      </c>
      <c r="AB6" s="2">
        <v>1</v>
      </c>
      <c r="AC6" s="2">
        <v>1</v>
      </c>
      <c r="AD6" s="2">
        <v>1</v>
      </c>
      <c r="AE6" s="2">
        <v>0</v>
      </c>
      <c r="AF6" s="2">
        <v>0</v>
      </c>
      <c r="AG6" s="2">
        <v>0</v>
      </c>
      <c r="AH6" s="2" t="s">
        <v>29</v>
      </c>
      <c r="AK6" s="3"/>
      <c r="AP6" t="s">
        <v>373</v>
      </c>
    </row>
    <row r="7" spans="1:42" ht="30">
      <c r="A7" s="2" t="s">
        <v>162</v>
      </c>
      <c r="C7" s="3" t="s">
        <v>163</v>
      </c>
      <c r="D7" s="3" t="s">
        <v>31</v>
      </c>
      <c r="E7" s="2">
        <v>2</v>
      </c>
      <c r="G7" s="2" t="s">
        <v>164</v>
      </c>
      <c r="H7" s="2">
        <v>1977</v>
      </c>
      <c r="I7" s="2">
        <v>1987</v>
      </c>
      <c r="J7" s="2">
        <v>1987</v>
      </c>
      <c r="K7" s="2"/>
      <c r="L7" s="2">
        <v>1987</v>
      </c>
      <c r="M7" s="2">
        <v>1987</v>
      </c>
      <c r="N7" s="3" t="s">
        <v>327</v>
      </c>
      <c r="O7" s="2">
        <v>29</v>
      </c>
      <c r="P7" s="2">
        <f t="shared" si="0"/>
        <v>10</v>
      </c>
      <c r="Q7" s="2">
        <v>2028</v>
      </c>
      <c r="R7" s="2" t="b">
        <v>1</v>
      </c>
      <c r="S7" s="11" t="s">
        <v>165</v>
      </c>
      <c r="T7" s="2" t="s">
        <v>166</v>
      </c>
      <c r="U7" s="2">
        <v>1</v>
      </c>
      <c r="V7" s="2">
        <v>0</v>
      </c>
      <c r="W7" s="2">
        <v>1</v>
      </c>
      <c r="X7" s="2">
        <v>0</v>
      </c>
      <c r="Y7" s="2" t="s">
        <v>167</v>
      </c>
      <c r="Z7" s="2">
        <v>0</v>
      </c>
      <c r="AA7" s="2">
        <v>0</v>
      </c>
      <c r="AB7" s="2">
        <v>1</v>
      </c>
      <c r="AC7" s="2">
        <v>0</v>
      </c>
      <c r="AD7" s="2">
        <v>0</v>
      </c>
      <c r="AE7" s="2">
        <v>0</v>
      </c>
      <c r="AF7" s="2">
        <v>0</v>
      </c>
      <c r="AG7" s="2">
        <v>0</v>
      </c>
      <c r="AH7" s="2" t="s">
        <v>29</v>
      </c>
      <c r="AK7" s="2"/>
      <c r="AP7" t="s">
        <v>72</v>
      </c>
    </row>
    <row r="8" spans="1:42" ht="45">
      <c r="A8" s="2" t="s">
        <v>162</v>
      </c>
      <c r="C8" s="2" t="s">
        <v>168</v>
      </c>
      <c r="D8" s="3" t="s">
        <v>31</v>
      </c>
      <c r="E8" s="2">
        <v>2</v>
      </c>
      <c r="G8" s="2" t="s">
        <v>43</v>
      </c>
      <c r="H8" s="2">
        <v>1988</v>
      </c>
      <c r="I8" s="2" t="s">
        <v>169</v>
      </c>
      <c r="J8" s="2">
        <v>2010</v>
      </c>
      <c r="K8" s="2"/>
      <c r="L8" s="2">
        <v>2028</v>
      </c>
      <c r="M8" s="2">
        <v>2028</v>
      </c>
      <c r="N8" s="3" t="s">
        <v>328</v>
      </c>
      <c r="O8" s="2">
        <v>42</v>
      </c>
      <c r="P8" s="2">
        <f t="shared" si="0"/>
        <v>40</v>
      </c>
      <c r="Q8" s="2">
        <v>2028</v>
      </c>
      <c r="R8" s="2" t="b">
        <v>1</v>
      </c>
      <c r="S8" s="11" t="s">
        <v>329</v>
      </c>
      <c r="T8" s="2" t="s">
        <v>170</v>
      </c>
      <c r="U8" s="2">
        <v>1</v>
      </c>
      <c r="V8" s="2">
        <v>1</v>
      </c>
      <c r="W8" s="2">
        <v>0</v>
      </c>
      <c r="X8" s="2">
        <v>1</v>
      </c>
      <c r="Y8" s="2" t="s">
        <v>171</v>
      </c>
      <c r="Z8" s="2">
        <v>0</v>
      </c>
      <c r="AA8" s="2">
        <v>1</v>
      </c>
      <c r="AB8" s="2">
        <v>0</v>
      </c>
      <c r="AC8" s="2">
        <v>0</v>
      </c>
      <c r="AD8" s="2">
        <v>1</v>
      </c>
      <c r="AE8" s="2">
        <v>0</v>
      </c>
      <c r="AF8" s="2">
        <v>0</v>
      </c>
      <c r="AG8" s="2">
        <v>0</v>
      </c>
      <c r="AH8" s="2" t="s">
        <v>29</v>
      </c>
      <c r="AK8" s="2"/>
      <c r="AP8" t="s">
        <v>72</v>
      </c>
    </row>
    <row r="9" spans="1:42" ht="168" customHeight="1">
      <c r="A9" s="2" t="s">
        <v>224</v>
      </c>
      <c r="C9" s="2" t="s">
        <v>225</v>
      </c>
      <c r="D9" s="2" t="s">
        <v>31</v>
      </c>
      <c r="E9" s="2">
        <v>0</v>
      </c>
      <c r="G9" s="2" t="s">
        <v>28</v>
      </c>
      <c r="H9" s="2">
        <v>1988</v>
      </c>
      <c r="I9" s="2" t="s">
        <v>226</v>
      </c>
      <c r="J9" s="2">
        <v>2057</v>
      </c>
      <c r="K9" s="2"/>
      <c r="L9" s="2">
        <v>2017</v>
      </c>
      <c r="M9" s="2"/>
      <c r="N9" s="3" t="s">
        <v>345</v>
      </c>
      <c r="O9" s="2">
        <v>45</v>
      </c>
      <c r="P9" s="2" t="b">
        <f t="shared" si="0"/>
        <v>0</v>
      </c>
      <c r="Q9" s="2">
        <v>2023</v>
      </c>
      <c r="R9" s="2" t="b">
        <v>0</v>
      </c>
      <c r="S9" s="11" t="s">
        <v>227</v>
      </c>
      <c r="T9" s="2" t="s">
        <v>228</v>
      </c>
      <c r="U9" s="2">
        <v>1</v>
      </c>
      <c r="V9" s="2">
        <v>1</v>
      </c>
      <c r="W9" s="2">
        <v>0</v>
      </c>
      <c r="X9" s="2">
        <v>1</v>
      </c>
      <c r="Y9" s="2" t="s">
        <v>229</v>
      </c>
      <c r="Z9" s="2">
        <v>0</v>
      </c>
      <c r="AA9" s="2">
        <v>0</v>
      </c>
      <c r="AB9" s="2">
        <v>1</v>
      </c>
      <c r="AC9" s="2">
        <v>1</v>
      </c>
      <c r="AD9" s="2">
        <v>1</v>
      </c>
      <c r="AE9" s="2">
        <v>0</v>
      </c>
      <c r="AF9" s="2">
        <v>0</v>
      </c>
      <c r="AG9" s="2">
        <v>0</v>
      </c>
      <c r="AH9" s="2" t="s">
        <v>29</v>
      </c>
      <c r="AK9" s="2"/>
      <c r="AP9" t="s">
        <v>72</v>
      </c>
    </row>
    <row r="10" spans="1:42" ht="79">
      <c r="A10" s="2" t="s">
        <v>251</v>
      </c>
      <c r="C10" s="2" t="s">
        <v>252</v>
      </c>
      <c r="D10" s="3" t="s">
        <v>37</v>
      </c>
      <c r="E10" s="2"/>
      <c r="G10" s="2" t="s">
        <v>113</v>
      </c>
      <c r="H10" s="2">
        <v>1993</v>
      </c>
      <c r="I10" s="2" t="s">
        <v>253</v>
      </c>
      <c r="J10" s="2">
        <v>2017</v>
      </c>
      <c r="K10" s="2"/>
      <c r="L10" s="2">
        <v>2005</v>
      </c>
      <c r="M10" s="2">
        <v>2030</v>
      </c>
      <c r="N10" s="3" t="s">
        <v>344</v>
      </c>
      <c r="O10" s="2">
        <v>49</v>
      </c>
      <c r="P10" s="2">
        <f t="shared" si="0"/>
        <v>37</v>
      </c>
      <c r="Q10" s="2">
        <v>2024</v>
      </c>
      <c r="R10" s="2" t="b">
        <v>1</v>
      </c>
      <c r="S10" s="11" t="s">
        <v>254</v>
      </c>
      <c r="T10" s="2" t="s">
        <v>255</v>
      </c>
      <c r="U10" s="2">
        <v>1</v>
      </c>
      <c r="V10" s="2">
        <v>0</v>
      </c>
      <c r="W10" s="2">
        <v>0</v>
      </c>
      <c r="X10" s="2">
        <v>0</v>
      </c>
      <c r="Y10" s="2" t="s">
        <v>256</v>
      </c>
      <c r="Z10" s="2">
        <v>0</v>
      </c>
      <c r="AA10" s="2">
        <v>1</v>
      </c>
      <c r="AB10" s="2">
        <v>0</v>
      </c>
      <c r="AC10" s="2">
        <v>0</v>
      </c>
      <c r="AD10" s="2">
        <v>0</v>
      </c>
      <c r="AE10" s="2">
        <v>0</v>
      </c>
      <c r="AF10" s="2">
        <v>0</v>
      </c>
      <c r="AG10" s="2">
        <v>0</v>
      </c>
      <c r="AH10" s="2" t="s">
        <v>29</v>
      </c>
      <c r="AI10" t="s">
        <v>263</v>
      </c>
      <c r="AK10" s="2"/>
      <c r="AP10" t="s">
        <v>374</v>
      </c>
    </row>
    <row r="11" spans="1:42" ht="105">
      <c r="A11" s="4" t="s">
        <v>92</v>
      </c>
      <c r="C11" s="4" t="s">
        <v>93</v>
      </c>
      <c r="D11" s="4" t="s">
        <v>72</v>
      </c>
      <c r="E11" s="4">
        <v>0</v>
      </c>
      <c r="G11" s="4" t="s">
        <v>94</v>
      </c>
      <c r="H11" s="4">
        <v>1994</v>
      </c>
      <c r="I11" s="4">
        <v>2035</v>
      </c>
      <c r="J11" s="4">
        <v>2035</v>
      </c>
      <c r="K11" s="4"/>
      <c r="L11" s="4">
        <v>2035</v>
      </c>
      <c r="M11" s="4">
        <v>2035</v>
      </c>
      <c r="N11" s="4" t="s">
        <v>349</v>
      </c>
      <c r="P11" s="2">
        <f t="shared" si="0"/>
        <v>41</v>
      </c>
      <c r="Q11" s="4" t="s">
        <v>14</v>
      </c>
      <c r="R11" s="4">
        <v>1</v>
      </c>
      <c r="S11" s="11" t="s">
        <v>348</v>
      </c>
      <c r="T11" s="4">
        <v>0</v>
      </c>
      <c r="U11" s="4">
        <v>0</v>
      </c>
      <c r="V11" s="4" t="s">
        <v>95</v>
      </c>
      <c r="W11" s="4">
        <v>0</v>
      </c>
      <c r="X11" s="4">
        <v>1</v>
      </c>
      <c r="Y11" s="4">
        <v>0</v>
      </c>
      <c r="Z11" s="4">
        <v>0</v>
      </c>
      <c r="AA11" s="4">
        <v>0</v>
      </c>
      <c r="AB11" s="4">
        <v>0</v>
      </c>
      <c r="AC11" s="4">
        <v>0</v>
      </c>
      <c r="AD11" s="4">
        <v>0</v>
      </c>
      <c r="AE11" s="4" t="s">
        <v>29</v>
      </c>
      <c r="AK11" s="4"/>
      <c r="AP11" t="s">
        <v>374</v>
      </c>
    </row>
    <row r="12" spans="1:42" ht="195.75" customHeight="1">
      <c r="A12" s="2" t="s">
        <v>52</v>
      </c>
      <c r="C12" s="2" t="s">
        <v>53</v>
      </c>
      <c r="D12" s="2" t="s">
        <v>37</v>
      </c>
      <c r="E12" s="2">
        <v>2</v>
      </c>
      <c r="G12" s="2" t="s">
        <v>54</v>
      </c>
      <c r="H12" s="2">
        <v>1995</v>
      </c>
      <c r="I12" s="2">
        <v>2030</v>
      </c>
      <c r="J12" s="2">
        <v>2030</v>
      </c>
      <c r="K12" s="2"/>
      <c r="L12" s="2">
        <v>2030</v>
      </c>
      <c r="M12" s="2">
        <v>2030</v>
      </c>
      <c r="N12" s="3" t="s">
        <v>272</v>
      </c>
      <c r="O12" s="2">
        <v>54</v>
      </c>
      <c r="P12" s="2">
        <f t="shared" si="0"/>
        <v>35</v>
      </c>
      <c r="Q12" s="2">
        <v>2021</v>
      </c>
      <c r="R12" s="2" t="b">
        <v>0</v>
      </c>
      <c r="S12" s="11" t="s">
        <v>55</v>
      </c>
      <c r="T12" s="2" t="s">
        <v>14</v>
      </c>
      <c r="U12" s="2">
        <v>1</v>
      </c>
      <c r="V12" s="2">
        <v>0</v>
      </c>
      <c r="W12" s="2">
        <v>0</v>
      </c>
      <c r="X12" s="2">
        <v>0</v>
      </c>
      <c r="Y12" s="2" t="s">
        <v>56</v>
      </c>
      <c r="Z12" s="2">
        <v>0</v>
      </c>
      <c r="AA12" s="2">
        <v>0</v>
      </c>
      <c r="AB12" s="2">
        <v>0</v>
      </c>
      <c r="AC12" s="2">
        <v>0</v>
      </c>
      <c r="AD12" s="2">
        <v>0</v>
      </c>
      <c r="AE12" s="2">
        <v>1</v>
      </c>
      <c r="AF12" s="2">
        <v>0</v>
      </c>
      <c r="AG12" s="2">
        <v>0</v>
      </c>
      <c r="AH12" s="2" t="s">
        <v>47</v>
      </c>
      <c r="AK12" s="2"/>
      <c r="AP12" t="s">
        <v>374</v>
      </c>
    </row>
    <row r="13" spans="1:42" ht="14" customHeight="1">
      <c r="A13" s="2" t="s">
        <v>61</v>
      </c>
      <c r="C13" s="2" t="s">
        <v>53</v>
      </c>
      <c r="D13" s="2" t="s">
        <v>37</v>
      </c>
      <c r="E13" s="2">
        <v>2</v>
      </c>
      <c r="G13" s="2" t="s">
        <v>54</v>
      </c>
      <c r="H13" s="2">
        <v>1995</v>
      </c>
      <c r="I13" s="2">
        <v>2050</v>
      </c>
      <c r="J13" s="2">
        <v>2050</v>
      </c>
      <c r="K13" s="2"/>
      <c r="L13" s="2">
        <v>2050</v>
      </c>
      <c r="M13" s="2">
        <v>2050</v>
      </c>
      <c r="N13" s="3" t="s">
        <v>274</v>
      </c>
      <c r="O13" s="2"/>
      <c r="P13" s="2">
        <f t="shared" si="0"/>
        <v>55</v>
      </c>
      <c r="Q13" s="2"/>
      <c r="R13" s="2"/>
      <c r="S13" s="11" t="s">
        <v>62</v>
      </c>
      <c r="T13" s="2" t="s">
        <v>14</v>
      </c>
      <c r="U13" s="2">
        <v>1</v>
      </c>
      <c r="V13" s="2">
        <v>0</v>
      </c>
      <c r="W13" s="2">
        <v>0</v>
      </c>
      <c r="X13" s="2">
        <v>0</v>
      </c>
      <c r="Y13" s="2" t="s">
        <v>63</v>
      </c>
      <c r="Z13" s="2">
        <v>0</v>
      </c>
      <c r="AA13" s="2">
        <v>0</v>
      </c>
      <c r="AB13" s="2">
        <v>0</v>
      </c>
      <c r="AC13" s="2">
        <v>0</v>
      </c>
      <c r="AD13" s="2">
        <v>0</v>
      </c>
      <c r="AE13" s="2">
        <v>1</v>
      </c>
      <c r="AF13" s="2">
        <v>0</v>
      </c>
      <c r="AG13" s="2">
        <v>0</v>
      </c>
      <c r="AH13" s="2" t="s">
        <v>47</v>
      </c>
      <c r="AK13" s="2"/>
      <c r="AP13" t="s">
        <v>374</v>
      </c>
    </row>
    <row r="14" spans="1:42" ht="15">
      <c r="A14" s="2" t="s">
        <v>86</v>
      </c>
      <c r="C14" s="2" t="s">
        <v>53</v>
      </c>
      <c r="D14" s="2" t="s">
        <v>37</v>
      </c>
      <c r="E14" s="2">
        <v>1</v>
      </c>
      <c r="G14" s="2" t="s">
        <v>54</v>
      </c>
      <c r="H14" s="2">
        <v>1995</v>
      </c>
      <c r="I14" s="2" t="s">
        <v>87</v>
      </c>
      <c r="J14" s="2">
        <v>2011</v>
      </c>
      <c r="K14" s="2"/>
      <c r="L14" s="2">
        <v>2004</v>
      </c>
      <c r="M14" s="2">
        <v>2019</v>
      </c>
      <c r="N14" s="3" t="s">
        <v>280</v>
      </c>
      <c r="O14" s="2">
        <v>40</v>
      </c>
      <c r="P14" s="2">
        <f t="shared" si="0"/>
        <v>24</v>
      </c>
      <c r="Q14" s="2">
        <v>2035</v>
      </c>
      <c r="R14" s="2" t="b">
        <v>1</v>
      </c>
      <c r="S14" s="11" t="s">
        <v>88</v>
      </c>
      <c r="T14" s="2" t="s">
        <v>14</v>
      </c>
      <c r="U14" s="2">
        <v>1</v>
      </c>
      <c r="V14" s="2">
        <v>0</v>
      </c>
      <c r="W14" s="2">
        <v>0</v>
      </c>
      <c r="X14" s="2">
        <v>0</v>
      </c>
      <c r="Y14" s="2" t="s">
        <v>89</v>
      </c>
      <c r="Z14" s="2">
        <v>0</v>
      </c>
      <c r="AA14" s="2">
        <v>0</v>
      </c>
      <c r="AB14" s="2">
        <v>0</v>
      </c>
      <c r="AC14" s="2">
        <v>0</v>
      </c>
      <c r="AD14" s="2">
        <v>0</v>
      </c>
      <c r="AE14" s="2">
        <v>1</v>
      </c>
      <c r="AF14" s="2">
        <v>0</v>
      </c>
      <c r="AG14" s="2">
        <v>0</v>
      </c>
      <c r="AH14" s="2" t="s">
        <v>47</v>
      </c>
      <c r="AK14" s="2"/>
      <c r="AP14" t="s">
        <v>374</v>
      </c>
    </row>
    <row r="15" spans="1:42" ht="168" customHeight="1">
      <c r="A15" s="2" t="s">
        <v>99</v>
      </c>
      <c r="C15" s="2" t="s">
        <v>53</v>
      </c>
      <c r="D15" s="2" t="s">
        <v>37</v>
      </c>
      <c r="E15" s="2">
        <v>2</v>
      </c>
      <c r="G15" s="2" t="s">
        <v>54</v>
      </c>
      <c r="H15" s="2">
        <v>1995</v>
      </c>
      <c r="I15" s="2">
        <v>2010</v>
      </c>
      <c r="J15" s="2">
        <v>2010</v>
      </c>
      <c r="K15" s="2"/>
      <c r="L15" s="2">
        <v>2010</v>
      </c>
      <c r="M15" s="2">
        <v>2010</v>
      </c>
      <c r="N15" s="3" t="s">
        <v>283</v>
      </c>
      <c r="O15" s="2">
        <v>65</v>
      </c>
      <c r="P15" s="2">
        <f t="shared" si="0"/>
        <v>15</v>
      </c>
      <c r="Q15" s="2">
        <v>2010</v>
      </c>
      <c r="R15" s="2" t="b">
        <v>0</v>
      </c>
      <c r="S15" s="11" t="s">
        <v>100</v>
      </c>
      <c r="T15" s="2" t="s">
        <v>14</v>
      </c>
      <c r="U15" s="2">
        <v>1</v>
      </c>
      <c r="V15" s="2">
        <v>0</v>
      </c>
      <c r="W15" s="2">
        <v>0</v>
      </c>
      <c r="X15" s="2">
        <v>0</v>
      </c>
      <c r="Y15" s="2" t="s">
        <v>101</v>
      </c>
      <c r="Z15" s="2">
        <v>0</v>
      </c>
      <c r="AA15" s="2">
        <v>0</v>
      </c>
      <c r="AB15" s="2">
        <v>0</v>
      </c>
      <c r="AC15" s="2">
        <v>0</v>
      </c>
      <c r="AD15" s="2">
        <v>0</v>
      </c>
      <c r="AE15" s="2">
        <v>1</v>
      </c>
      <c r="AF15" s="2">
        <v>0</v>
      </c>
      <c r="AG15" s="2">
        <v>0</v>
      </c>
      <c r="AH15" s="2" t="s">
        <v>47</v>
      </c>
      <c r="AK15" s="2"/>
      <c r="AP15" t="s">
        <v>374</v>
      </c>
    </row>
    <row r="16" spans="1:42" ht="27.75" customHeight="1">
      <c r="A16" s="2" t="s">
        <v>172</v>
      </c>
      <c r="C16" s="2" t="s">
        <v>53</v>
      </c>
      <c r="D16" s="2" t="s">
        <v>37</v>
      </c>
      <c r="E16" s="2">
        <v>0</v>
      </c>
      <c r="G16" s="2" t="s">
        <v>54</v>
      </c>
      <c r="H16" s="2">
        <v>1995</v>
      </c>
      <c r="I16" s="2" t="s">
        <v>173</v>
      </c>
      <c r="J16" s="2">
        <v>2095</v>
      </c>
      <c r="K16" s="2"/>
      <c r="L16" s="2">
        <v>2040</v>
      </c>
      <c r="M16" s="2">
        <v>2150</v>
      </c>
      <c r="N16" s="3" t="s">
        <v>333</v>
      </c>
      <c r="O16" s="2">
        <v>31</v>
      </c>
      <c r="P16" s="2">
        <f t="shared" si="0"/>
        <v>155</v>
      </c>
      <c r="Q16" s="2">
        <v>2044</v>
      </c>
      <c r="R16" s="2" t="b">
        <v>0</v>
      </c>
      <c r="S16" s="11" t="s">
        <v>174</v>
      </c>
      <c r="T16" s="2" t="s">
        <v>14</v>
      </c>
      <c r="U16" s="2">
        <v>1</v>
      </c>
      <c r="V16" s="2">
        <v>0</v>
      </c>
      <c r="W16" s="2">
        <v>0</v>
      </c>
      <c r="X16" s="2">
        <v>0</v>
      </c>
      <c r="Y16" s="2" t="s">
        <v>175</v>
      </c>
      <c r="Z16" s="2">
        <v>0</v>
      </c>
      <c r="AA16" s="2">
        <v>0</v>
      </c>
      <c r="AB16" s="2">
        <v>0</v>
      </c>
      <c r="AC16" s="2">
        <v>0</v>
      </c>
      <c r="AD16" s="2">
        <v>0</v>
      </c>
      <c r="AE16" s="2">
        <v>1</v>
      </c>
      <c r="AF16" s="2">
        <v>0</v>
      </c>
      <c r="AG16" s="2">
        <v>0</v>
      </c>
      <c r="AH16" s="2" t="s">
        <v>47</v>
      </c>
      <c r="AK16" s="2"/>
      <c r="AP16" t="s">
        <v>374</v>
      </c>
    </row>
    <row r="17" spans="1:42" ht="15">
      <c r="A17" s="2" t="s">
        <v>216</v>
      </c>
      <c r="C17" s="2" t="s">
        <v>53</v>
      </c>
      <c r="D17" s="2" t="s">
        <v>37</v>
      </c>
      <c r="E17" s="2">
        <v>0</v>
      </c>
      <c r="G17" s="2" t="s">
        <v>54</v>
      </c>
      <c r="H17" s="2">
        <v>1995</v>
      </c>
      <c r="I17" s="2" t="s">
        <v>217</v>
      </c>
      <c r="J17" s="2">
        <v>2175</v>
      </c>
      <c r="K17" s="2"/>
      <c r="L17" s="2">
        <v>2150</v>
      </c>
      <c r="M17" s="2">
        <v>2200</v>
      </c>
      <c r="N17" s="3" t="s">
        <v>343</v>
      </c>
      <c r="O17" s="2"/>
      <c r="P17" s="2">
        <f t="shared" si="0"/>
        <v>205</v>
      </c>
      <c r="Q17" s="2"/>
      <c r="R17" s="2" t="b">
        <v>0</v>
      </c>
      <c r="S17" s="11" t="s">
        <v>218</v>
      </c>
      <c r="T17" s="2" t="s">
        <v>14</v>
      </c>
      <c r="U17" s="2">
        <v>1</v>
      </c>
      <c r="V17" s="2">
        <v>0</v>
      </c>
      <c r="W17" s="2">
        <v>0</v>
      </c>
      <c r="X17" s="2">
        <v>0</v>
      </c>
      <c r="Y17" s="2" t="s">
        <v>219</v>
      </c>
      <c r="Z17" s="2">
        <v>0</v>
      </c>
      <c r="AA17" s="2">
        <v>0</v>
      </c>
      <c r="AB17" s="2">
        <v>0</v>
      </c>
      <c r="AC17" s="2">
        <v>0</v>
      </c>
      <c r="AD17" s="2">
        <v>0</v>
      </c>
      <c r="AE17" s="2">
        <v>1</v>
      </c>
      <c r="AF17" s="2">
        <v>0</v>
      </c>
      <c r="AG17" s="2">
        <v>0</v>
      </c>
      <c r="AH17" s="2" t="s">
        <v>47</v>
      </c>
      <c r="AK17" s="2"/>
      <c r="AP17" t="s">
        <v>374</v>
      </c>
    </row>
    <row r="18" spans="1:42" ht="69.75" customHeight="1">
      <c r="A18" s="2" t="s">
        <v>80</v>
      </c>
      <c r="C18" s="2" t="s">
        <v>81</v>
      </c>
      <c r="D18" s="2" t="s">
        <v>72</v>
      </c>
      <c r="E18" s="2">
        <v>2</v>
      </c>
      <c r="G18" s="2" t="s">
        <v>43</v>
      </c>
      <c r="H18" s="2">
        <v>1998</v>
      </c>
      <c r="I18" s="2">
        <v>2108</v>
      </c>
      <c r="J18" s="2">
        <v>2108</v>
      </c>
      <c r="K18" s="2"/>
      <c r="L18" s="2">
        <v>2108</v>
      </c>
      <c r="M18" s="2">
        <v>2108</v>
      </c>
      <c r="N18" s="3" t="s">
        <v>278</v>
      </c>
      <c r="O18" s="2">
        <v>66</v>
      </c>
      <c r="P18" s="2">
        <f t="shared" si="0"/>
        <v>110</v>
      </c>
      <c r="Q18" s="2">
        <v>2012</v>
      </c>
      <c r="R18" s="2" t="b">
        <v>0</v>
      </c>
      <c r="S18" s="11" t="s">
        <v>82</v>
      </c>
      <c r="T18" s="2" t="s">
        <v>14</v>
      </c>
      <c r="U18" s="2">
        <v>1</v>
      </c>
      <c r="V18" s="2">
        <v>0</v>
      </c>
      <c r="W18" s="2">
        <v>0</v>
      </c>
      <c r="X18" s="2">
        <v>0</v>
      </c>
      <c r="Y18" s="2" t="s">
        <v>65</v>
      </c>
      <c r="Z18" s="2">
        <v>0</v>
      </c>
      <c r="AA18" s="2">
        <v>0</v>
      </c>
      <c r="AB18" s="2">
        <v>0</v>
      </c>
      <c r="AC18" s="2">
        <v>0</v>
      </c>
      <c r="AD18" s="2">
        <v>0</v>
      </c>
      <c r="AE18" s="2">
        <v>0</v>
      </c>
      <c r="AF18" s="2">
        <v>0</v>
      </c>
      <c r="AG18" s="2">
        <v>1</v>
      </c>
      <c r="AH18" s="2" t="s">
        <v>47</v>
      </c>
      <c r="AK18" s="2"/>
      <c r="AP18" t="s">
        <v>374</v>
      </c>
    </row>
    <row r="19" spans="1:42" ht="42" customHeight="1">
      <c r="A19" s="3" t="s">
        <v>162</v>
      </c>
      <c r="C19" s="3" t="s">
        <v>332</v>
      </c>
      <c r="D19" s="3" t="s">
        <v>31</v>
      </c>
      <c r="E19" s="2"/>
      <c r="G19" s="2"/>
      <c r="H19" s="2">
        <v>1998</v>
      </c>
      <c r="I19" s="2"/>
      <c r="J19" s="2"/>
      <c r="K19" s="2"/>
      <c r="L19" s="2">
        <v>2028</v>
      </c>
      <c r="M19" s="2">
        <v>2038</v>
      </c>
      <c r="N19" s="3" t="s">
        <v>331</v>
      </c>
      <c r="O19" s="2"/>
      <c r="P19" s="2">
        <f t="shared" si="0"/>
        <v>40</v>
      </c>
      <c r="Q19" s="2"/>
      <c r="R19" s="2"/>
      <c r="S19" s="11" t="s">
        <v>330</v>
      </c>
      <c r="T19" s="2"/>
      <c r="U19" s="2"/>
      <c r="V19" s="2"/>
      <c r="W19" s="2"/>
      <c r="X19" s="2"/>
      <c r="Y19" s="2"/>
      <c r="Z19" s="2"/>
      <c r="AA19" s="2"/>
      <c r="AB19" s="2"/>
      <c r="AC19" s="2"/>
      <c r="AD19" s="2"/>
      <c r="AE19" s="2"/>
      <c r="AF19" s="2"/>
      <c r="AG19" s="2"/>
      <c r="AH19" s="2"/>
      <c r="AK19" s="3"/>
      <c r="AP19" t="s">
        <v>375</v>
      </c>
    </row>
    <row r="20" spans="1:42" ht="84" customHeight="1">
      <c r="A20" s="2" t="s">
        <v>236</v>
      </c>
      <c r="C20" s="2" t="s">
        <v>237</v>
      </c>
      <c r="D20" s="2" t="s">
        <v>37</v>
      </c>
      <c r="E20" s="2">
        <v>2</v>
      </c>
      <c r="G20" s="2" t="s">
        <v>238</v>
      </c>
      <c r="H20" s="2">
        <v>1999</v>
      </c>
      <c r="I20" s="2">
        <v>2020</v>
      </c>
      <c r="J20" s="2">
        <v>2020</v>
      </c>
      <c r="K20" s="2"/>
      <c r="L20" s="2">
        <v>2020</v>
      </c>
      <c r="M20" s="2">
        <v>2020</v>
      </c>
      <c r="N20" s="3" t="s">
        <v>347</v>
      </c>
      <c r="O20" s="2">
        <v>20</v>
      </c>
      <c r="P20" s="2">
        <f t="shared" si="0"/>
        <v>21</v>
      </c>
      <c r="Q20" s="2">
        <v>2059</v>
      </c>
      <c r="R20" s="2" t="b">
        <v>1</v>
      </c>
      <c r="S20" s="11" t="s">
        <v>239</v>
      </c>
      <c r="T20" s="2" t="s">
        <v>14</v>
      </c>
      <c r="U20" s="2">
        <v>1</v>
      </c>
      <c r="V20" s="2">
        <v>0</v>
      </c>
      <c r="W20" s="2">
        <v>0</v>
      </c>
      <c r="X20" s="2">
        <v>0</v>
      </c>
      <c r="Y20" s="2" t="s">
        <v>24</v>
      </c>
      <c r="Z20" s="2">
        <v>0</v>
      </c>
      <c r="AA20" s="2">
        <v>0</v>
      </c>
      <c r="AB20" s="2">
        <v>0</v>
      </c>
      <c r="AC20" s="2">
        <v>0</v>
      </c>
      <c r="AD20" s="2">
        <v>0</v>
      </c>
      <c r="AE20" s="2">
        <v>1</v>
      </c>
      <c r="AF20" s="2">
        <v>0</v>
      </c>
      <c r="AG20" s="2">
        <v>0</v>
      </c>
      <c r="AH20" s="2" t="s">
        <v>29</v>
      </c>
      <c r="AK20" s="2"/>
      <c r="AP20" t="s">
        <v>374</v>
      </c>
    </row>
    <row r="21" spans="1:42" ht="13.5" customHeight="1">
      <c r="A21" s="2" t="s">
        <v>40</v>
      </c>
      <c r="C21" s="2" t="s">
        <v>41</v>
      </c>
      <c r="D21" s="2" t="s">
        <v>42</v>
      </c>
      <c r="E21" s="2">
        <v>0</v>
      </c>
      <c r="G21" s="2" t="s">
        <v>43</v>
      </c>
      <c r="H21" s="2">
        <v>2001</v>
      </c>
      <c r="I21" s="2" t="s">
        <v>44</v>
      </c>
      <c r="J21" s="2">
        <v>2101</v>
      </c>
      <c r="K21" s="3"/>
      <c r="L21" s="3"/>
      <c r="M21" s="3">
        <v>2101</v>
      </c>
      <c r="N21" s="3" t="s">
        <v>271</v>
      </c>
      <c r="O21" s="2">
        <v>39</v>
      </c>
      <c r="P21" s="2">
        <f t="shared" si="0"/>
        <v>100</v>
      </c>
      <c r="Q21" s="2">
        <v>2042</v>
      </c>
      <c r="R21" s="2" t="b">
        <v>0</v>
      </c>
      <c r="S21" s="11" t="s">
        <v>45</v>
      </c>
      <c r="T21" s="2" t="s">
        <v>14</v>
      </c>
      <c r="U21" s="2">
        <v>1</v>
      </c>
      <c r="V21" s="2">
        <v>0</v>
      </c>
      <c r="W21" s="2">
        <v>0</v>
      </c>
      <c r="X21" s="2">
        <v>0</v>
      </c>
      <c r="Y21" s="2" t="s">
        <v>46</v>
      </c>
      <c r="Z21" s="2">
        <v>0</v>
      </c>
      <c r="AA21" s="2">
        <v>0</v>
      </c>
      <c r="AB21" s="2">
        <v>0</v>
      </c>
      <c r="AC21" s="2">
        <v>0</v>
      </c>
      <c r="AD21" s="2">
        <v>0</v>
      </c>
      <c r="AE21" s="2">
        <v>0</v>
      </c>
      <c r="AF21" s="2">
        <v>0</v>
      </c>
      <c r="AG21" s="2">
        <v>1</v>
      </c>
      <c r="AH21" s="2" t="s">
        <v>47</v>
      </c>
      <c r="AK21" s="2"/>
      <c r="AP21" t="s">
        <v>374</v>
      </c>
    </row>
    <row r="22" spans="1:42" ht="69.75" customHeight="1">
      <c r="A22" s="2" t="s">
        <v>76</v>
      </c>
      <c r="C22" s="2" t="s">
        <v>77</v>
      </c>
      <c r="D22" s="2" t="s">
        <v>37</v>
      </c>
      <c r="E22" s="2">
        <v>2</v>
      </c>
      <c r="G22" s="2" t="s">
        <v>38</v>
      </c>
      <c r="H22" s="2">
        <v>2001</v>
      </c>
      <c r="I22" s="2">
        <v>2020</v>
      </c>
      <c r="J22" s="2">
        <v>2020</v>
      </c>
      <c r="K22" s="2"/>
      <c r="L22" s="2">
        <v>2020</v>
      </c>
      <c r="M22" s="2">
        <v>2020</v>
      </c>
      <c r="N22" s="3" t="s">
        <v>277</v>
      </c>
      <c r="O22" s="2">
        <v>84</v>
      </c>
      <c r="P22" s="2">
        <f t="shared" si="0"/>
        <v>19</v>
      </c>
      <c r="Q22" s="2">
        <v>1997</v>
      </c>
      <c r="R22" s="2" t="b">
        <v>0</v>
      </c>
      <c r="S22" s="11" t="s">
        <v>78</v>
      </c>
      <c r="T22" s="2" t="s">
        <v>14</v>
      </c>
      <c r="U22" s="2">
        <v>1</v>
      </c>
      <c r="V22" s="2">
        <v>0</v>
      </c>
      <c r="W22" s="2">
        <v>0</v>
      </c>
      <c r="X22" s="2">
        <v>0</v>
      </c>
      <c r="Y22" s="2" t="s">
        <v>79</v>
      </c>
      <c r="Z22" s="2">
        <v>0</v>
      </c>
      <c r="AA22" s="2">
        <v>0</v>
      </c>
      <c r="AB22" s="2">
        <v>0</v>
      </c>
      <c r="AC22" s="2">
        <v>0</v>
      </c>
      <c r="AD22" s="2">
        <v>0</v>
      </c>
      <c r="AE22" s="2">
        <v>1</v>
      </c>
      <c r="AF22" s="2">
        <v>0</v>
      </c>
      <c r="AG22" s="2">
        <v>0</v>
      </c>
      <c r="AH22" s="2" t="s">
        <v>29</v>
      </c>
      <c r="AK22" s="2"/>
      <c r="AP22" t="s">
        <v>72</v>
      </c>
    </row>
    <row r="23" spans="1:42" ht="45">
      <c r="A23" s="2" t="s">
        <v>120</v>
      </c>
      <c r="C23" s="2" t="s">
        <v>121</v>
      </c>
      <c r="D23" s="2" t="s">
        <v>72</v>
      </c>
      <c r="E23" s="2">
        <v>0</v>
      </c>
      <c r="G23" s="2" t="s">
        <v>28</v>
      </c>
      <c r="H23" s="2">
        <v>2001</v>
      </c>
      <c r="I23" s="2" t="s">
        <v>122</v>
      </c>
      <c r="J23" s="2">
        <v>2050</v>
      </c>
      <c r="K23" s="2"/>
      <c r="L23" s="2"/>
      <c r="M23" s="2">
        <v>2101</v>
      </c>
      <c r="N23" s="3" t="s">
        <v>317</v>
      </c>
      <c r="O23" s="2"/>
      <c r="P23" s="2">
        <f t="shared" si="0"/>
        <v>100</v>
      </c>
      <c r="Q23" s="2"/>
      <c r="R23" s="2"/>
      <c r="S23" s="11" t="s">
        <v>123</v>
      </c>
      <c r="T23" s="2" t="s">
        <v>124</v>
      </c>
      <c r="U23" s="2">
        <v>1</v>
      </c>
      <c r="V23" s="2">
        <v>0</v>
      </c>
      <c r="W23" s="2">
        <v>0</v>
      </c>
      <c r="X23" s="2">
        <v>0</v>
      </c>
      <c r="Y23" s="2" t="s">
        <v>125</v>
      </c>
      <c r="Z23" s="2">
        <v>0</v>
      </c>
      <c r="AA23" s="2">
        <v>0</v>
      </c>
      <c r="AB23" s="2">
        <v>0</v>
      </c>
      <c r="AC23" s="2">
        <v>0</v>
      </c>
      <c r="AD23" s="2">
        <v>0</v>
      </c>
      <c r="AE23" s="2">
        <v>1</v>
      </c>
      <c r="AF23" s="2">
        <v>0</v>
      </c>
      <c r="AG23" s="2">
        <v>0</v>
      </c>
      <c r="AH23" s="2" t="s">
        <v>29</v>
      </c>
      <c r="AK23" s="2"/>
      <c r="AP23" t="s">
        <v>374</v>
      </c>
    </row>
    <row r="24" spans="1:42" ht="97.5" customHeight="1">
      <c r="A24" s="3" t="s">
        <v>261</v>
      </c>
      <c r="C24" s="3" t="s">
        <v>258</v>
      </c>
      <c r="D24" s="3" t="s">
        <v>72</v>
      </c>
      <c r="E24" s="2">
        <v>2</v>
      </c>
      <c r="G24" s="3" t="s">
        <v>259</v>
      </c>
      <c r="H24" s="2">
        <v>2002</v>
      </c>
      <c r="I24" s="3" t="s">
        <v>262</v>
      </c>
      <c r="J24" s="2"/>
      <c r="K24" s="2"/>
      <c r="L24" s="2">
        <v>2009</v>
      </c>
      <c r="M24" s="2"/>
      <c r="N24" s="3" t="s">
        <v>322</v>
      </c>
      <c r="O24" s="2">
        <v>62</v>
      </c>
      <c r="P24" s="2" t="b">
        <f t="shared" si="0"/>
        <v>0</v>
      </c>
      <c r="Q24" s="2">
        <v>2028</v>
      </c>
      <c r="R24" s="2" t="b">
        <v>0</v>
      </c>
      <c r="S24" s="11" t="s">
        <v>260</v>
      </c>
      <c r="T24" s="2" t="s">
        <v>14</v>
      </c>
      <c r="U24" s="2">
        <v>1</v>
      </c>
      <c r="V24" s="2">
        <v>0</v>
      </c>
      <c r="W24" s="2">
        <v>0</v>
      </c>
      <c r="X24" s="2">
        <v>0</v>
      </c>
      <c r="Y24" s="2" t="s">
        <v>25</v>
      </c>
      <c r="Z24" s="2">
        <v>0</v>
      </c>
      <c r="AA24" s="2">
        <v>0</v>
      </c>
      <c r="AB24" s="2">
        <v>0</v>
      </c>
      <c r="AC24" s="2">
        <v>0</v>
      </c>
      <c r="AD24" s="2">
        <v>0</v>
      </c>
      <c r="AE24" s="2">
        <v>0</v>
      </c>
      <c r="AF24" s="2">
        <v>1</v>
      </c>
      <c r="AG24" s="2">
        <v>0</v>
      </c>
      <c r="AH24" s="2" t="s">
        <v>29</v>
      </c>
      <c r="AK24" s="3"/>
      <c r="AP24" t="s">
        <v>72</v>
      </c>
    </row>
    <row r="25" spans="1:42" ht="97.5" customHeight="1">
      <c r="A25" s="2" t="s">
        <v>146</v>
      </c>
      <c r="C25" s="3" t="s">
        <v>258</v>
      </c>
      <c r="D25" s="2" t="s">
        <v>37</v>
      </c>
      <c r="E25" s="2">
        <v>2</v>
      </c>
      <c r="G25" s="3" t="s">
        <v>259</v>
      </c>
      <c r="H25" s="2">
        <v>2002</v>
      </c>
      <c r="I25" s="2" t="s">
        <v>148</v>
      </c>
      <c r="J25" s="2">
        <v>2029</v>
      </c>
      <c r="K25" s="2"/>
      <c r="L25" s="2"/>
      <c r="M25" s="2">
        <v>2029</v>
      </c>
      <c r="N25" s="3" t="s">
        <v>323</v>
      </c>
      <c r="O25" s="2">
        <v>62</v>
      </c>
      <c r="P25" s="2">
        <f t="shared" si="0"/>
        <v>27</v>
      </c>
      <c r="Q25" s="2">
        <v>2028</v>
      </c>
      <c r="R25" s="2" t="b">
        <v>0</v>
      </c>
      <c r="S25" s="11" t="s">
        <v>260</v>
      </c>
      <c r="T25" s="2" t="s">
        <v>14</v>
      </c>
      <c r="U25" s="2">
        <v>1</v>
      </c>
      <c r="V25" s="2">
        <v>0</v>
      </c>
      <c r="W25" s="2">
        <v>0</v>
      </c>
      <c r="X25" s="2">
        <v>0</v>
      </c>
      <c r="Y25" s="2" t="s">
        <v>25</v>
      </c>
      <c r="Z25" s="2">
        <v>0</v>
      </c>
      <c r="AA25" s="2">
        <v>0</v>
      </c>
      <c r="AB25" s="2">
        <v>0</v>
      </c>
      <c r="AC25" s="2">
        <v>0</v>
      </c>
      <c r="AD25" s="2">
        <v>0</v>
      </c>
      <c r="AE25" s="2">
        <v>0</v>
      </c>
      <c r="AF25" s="2">
        <v>1</v>
      </c>
      <c r="AG25" s="2">
        <v>0</v>
      </c>
      <c r="AH25" s="2" t="s">
        <v>29</v>
      </c>
      <c r="AK25" s="2"/>
      <c r="AP25" t="s">
        <v>374</v>
      </c>
    </row>
    <row r="26" spans="1:42" ht="168" customHeight="1">
      <c r="A26" s="2" t="s">
        <v>201</v>
      </c>
      <c r="C26" s="3" t="s">
        <v>202</v>
      </c>
      <c r="D26" s="3" t="s">
        <v>37</v>
      </c>
      <c r="E26" s="2">
        <v>1</v>
      </c>
      <c r="G26" s="2" t="s">
        <v>183</v>
      </c>
      <c r="H26" s="2">
        <v>2003</v>
      </c>
      <c r="I26" s="2" t="s">
        <v>203</v>
      </c>
      <c r="J26" s="2">
        <v>2051</v>
      </c>
      <c r="K26" s="2"/>
      <c r="L26" s="2">
        <v>2041</v>
      </c>
      <c r="M26" s="2">
        <v>2061</v>
      </c>
      <c r="N26" s="3" t="s">
        <v>340</v>
      </c>
      <c r="O26" s="2">
        <v>43</v>
      </c>
      <c r="P26" s="2">
        <f t="shared" si="0"/>
        <v>58</v>
      </c>
      <c r="Q26" s="2">
        <v>2040</v>
      </c>
      <c r="R26" s="2" t="b">
        <v>0</v>
      </c>
      <c r="S26" s="11" t="s">
        <v>204</v>
      </c>
      <c r="T26" s="2" t="s">
        <v>14</v>
      </c>
      <c r="U26" s="2">
        <v>1</v>
      </c>
      <c r="V26" s="2">
        <v>0</v>
      </c>
      <c r="W26" s="2">
        <v>0</v>
      </c>
      <c r="X26" s="2">
        <v>0</v>
      </c>
      <c r="Y26" s="2" t="s">
        <v>205</v>
      </c>
      <c r="Z26" s="2">
        <v>0</v>
      </c>
      <c r="AA26" s="2">
        <v>1</v>
      </c>
      <c r="AB26" s="2">
        <v>0</v>
      </c>
      <c r="AC26" s="2">
        <v>0</v>
      </c>
      <c r="AD26" s="2">
        <v>1</v>
      </c>
      <c r="AE26" s="2">
        <v>0</v>
      </c>
      <c r="AF26" s="2">
        <v>0</v>
      </c>
      <c r="AG26" s="2">
        <v>0</v>
      </c>
      <c r="AH26" s="2" t="s">
        <v>29</v>
      </c>
      <c r="AK26" s="2"/>
      <c r="AP26" t="s">
        <v>374</v>
      </c>
    </row>
    <row r="27" spans="1:42" ht="42" customHeight="1">
      <c r="A27" s="2" t="s">
        <v>114</v>
      </c>
      <c r="C27" s="2" t="s">
        <v>115</v>
      </c>
      <c r="D27" s="2" t="s">
        <v>72</v>
      </c>
      <c r="E27" s="2">
        <v>0</v>
      </c>
      <c r="G27" s="2" t="s">
        <v>43</v>
      </c>
      <c r="H27" s="2">
        <v>2004</v>
      </c>
      <c r="I27" s="2" t="s">
        <v>116</v>
      </c>
      <c r="J27" s="2">
        <v>2029</v>
      </c>
      <c r="K27" s="2"/>
      <c r="L27" s="2"/>
      <c r="M27" s="2">
        <v>2054</v>
      </c>
      <c r="N27" s="3" t="s">
        <v>316</v>
      </c>
      <c r="O27" s="2">
        <v>47</v>
      </c>
      <c r="P27" s="2">
        <f t="shared" si="0"/>
        <v>50</v>
      </c>
      <c r="Q27" s="2">
        <v>2037</v>
      </c>
      <c r="R27" s="2" t="b">
        <v>1</v>
      </c>
      <c r="S27" s="11" t="s">
        <v>117</v>
      </c>
      <c r="T27" s="2" t="s">
        <v>118</v>
      </c>
      <c r="U27" s="2">
        <v>1</v>
      </c>
      <c r="V27" s="2">
        <v>0</v>
      </c>
      <c r="W27" s="2">
        <v>1</v>
      </c>
      <c r="X27" s="2">
        <v>1</v>
      </c>
      <c r="Y27" s="2" t="s">
        <v>119</v>
      </c>
      <c r="Z27" s="2">
        <v>0</v>
      </c>
      <c r="AA27" s="2">
        <v>0</v>
      </c>
      <c r="AB27" s="2">
        <v>1</v>
      </c>
      <c r="AC27" s="2">
        <v>0</v>
      </c>
      <c r="AD27" s="2">
        <v>1</v>
      </c>
      <c r="AE27" s="2">
        <v>0</v>
      </c>
      <c r="AF27" s="2">
        <v>0</v>
      </c>
      <c r="AG27" s="2">
        <v>0</v>
      </c>
      <c r="AH27" s="2" t="s">
        <v>29</v>
      </c>
      <c r="AK27" s="2"/>
      <c r="AP27" t="s">
        <v>72</v>
      </c>
    </row>
    <row r="28" spans="1:42" ht="98" customHeight="1">
      <c r="A28" s="2" t="s">
        <v>232</v>
      </c>
      <c r="C28" s="2" t="s">
        <v>233</v>
      </c>
      <c r="D28" s="2" t="s">
        <v>31</v>
      </c>
      <c r="E28" s="2">
        <v>1</v>
      </c>
      <c r="G28" s="2" t="s">
        <v>43</v>
      </c>
      <c r="H28" s="2">
        <v>2004</v>
      </c>
      <c r="I28" s="2" t="s">
        <v>234</v>
      </c>
      <c r="J28" s="2">
        <v>2029</v>
      </c>
      <c r="K28" s="2"/>
      <c r="L28" s="2"/>
      <c r="M28" s="2">
        <v>2050</v>
      </c>
      <c r="N28" s="3" t="s">
        <v>346</v>
      </c>
      <c r="O28" s="2">
        <v>50</v>
      </c>
      <c r="P28" s="2">
        <f t="shared" si="0"/>
        <v>46</v>
      </c>
      <c r="Q28" s="2">
        <v>2034</v>
      </c>
      <c r="R28" s="2" t="b">
        <v>1</v>
      </c>
      <c r="S28" s="11" t="s">
        <v>235</v>
      </c>
      <c r="T28" s="2" t="s">
        <v>14</v>
      </c>
      <c r="U28" s="2">
        <v>1</v>
      </c>
      <c r="V28" s="2">
        <v>0</v>
      </c>
      <c r="W28" s="2">
        <v>0</v>
      </c>
      <c r="X28" s="2">
        <v>0</v>
      </c>
      <c r="Y28" s="2" t="s">
        <v>46</v>
      </c>
      <c r="Z28" s="2">
        <v>0</v>
      </c>
      <c r="AA28" s="2">
        <v>0</v>
      </c>
      <c r="AB28" s="2">
        <v>0</v>
      </c>
      <c r="AC28" s="2">
        <v>0</v>
      </c>
      <c r="AD28" s="2">
        <v>0</v>
      </c>
      <c r="AE28" s="2">
        <v>0</v>
      </c>
      <c r="AF28" s="2">
        <v>0</v>
      </c>
      <c r="AG28" s="2">
        <v>1</v>
      </c>
      <c r="AH28" s="2" t="s">
        <v>47</v>
      </c>
      <c r="AK28" s="2"/>
      <c r="AP28" t="s">
        <v>72</v>
      </c>
    </row>
    <row r="29" spans="1:42" ht="15">
      <c r="A29" s="2" t="s">
        <v>126</v>
      </c>
      <c r="C29" s="3" t="s">
        <v>127</v>
      </c>
      <c r="D29" s="2" t="s">
        <v>72</v>
      </c>
      <c r="E29" s="2">
        <v>0</v>
      </c>
      <c r="G29" s="2" t="s">
        <v>128</v>
      </c>
      <c r="H29" s="2">
        <v>2006</v>
      </c>
      <c r="I29" s="2">
        <v>2100</v>
      </c>
      <c r="J29" s="2">
        <v>2100</v>
      </c>
      <c r="K29" s="2"/>
      <c r="L29" s="2">
        <v>2100</v>
      </c>
      <c r="M29" s="2">
        <v>2100</v>
      </c>
      <c r="N29" s="3" t="s">
        <v>318</v>
      </c>
      <c r="O29" s="2">
        <v>61</v>
      </c>
      <c r="P29" s="2">
        <f t="shared" si="0"/>
        <v>94</v>
      </c>
      <c r="Q29" s="2">
        <v>2025</v>
      </c>
      <c r="R29" s="2" t="b">
        <v>0</v>
      </c>
      <c r="S29" s="11" t="s">
        <v>319</v>
      </c>
      <c r="T29" s="2" t="s">
        <v>14</v>
      </c>
      <c r="U29" s="2">
        <v>1</v>
      </c>
      <c r="V29" s="2">
        <v>0</v>
      </c>
      <c r="W29" s="2">
        <v>0</v>
      </c>
      <c r="X29" s="2">
        <v>0</v>
      </c>
      <c r="Y29" s="2" t="s">
        <v>23</v>
      </c>
      <c r="Z29" s="2">
        <v>0</v>
      </c>
      <c r="AA29" s="2">
        <v>0</v>
      </c>
      <c r="AB29" s="2">
        <v>0</v>
      </c>
      <c r="AC29" s="2">
        <v>0</v>
      </c>
      <c r="AD29" s="2">
        <v>1</v>
      </c>
      <c r="AE29" s="2">
        <v>0</v>
      </c>
      <c r="AF29" s="2">
        <v>0</v>
      </c>
      <c r="AG29" s="2">
        <v>0</v>
      </c>
      <c r="AH29" s="2" t="s">
        <v>129</v>
      </c>
      <c r="AK29" s="2"/>
      <c r="AP29" t="s">
        <v>72</v>
      </c>
    </row>
    <row r="30" spans="1:42" ht="97.5" customHeight="1">
      <c r="A30" s="2" t="s">
        <v>206</v>
      </c>
      <c r="C30" s="2" t="s">
        <v>207</v>
      </c>
      <c r="D30" s="2" t="s">
        <v>42</v>
      </c>
      <c r="E30" s="2">
        <v>1</v>
      </c>
      <c r="G30" s="2" t="s">
        <v>208</v>
      </c>
      <c r="H30" s="2">
        <v>2006</v>
      </c>
      <c r="I30" s="2" t="s">
        <v>209</v>
      </c>
      <c r="J30" s="2">
        <v>2026</v>
      </c>
      <c r="K30" s="2"/>
      <c r="L30" s="2"/>
      <c r="M30" s="2">
        <v>2026</v>
      </c>
      <c r="N30" s="3" t="s">
        <v>341</v>
      </c>
      <c r="O30" s="2">
        <v>80</v>
      </c>
      <c r="P30" s="2">
        <f t="shared" si="0"/>
        <v>20</v>
      </c>
      <c r="Q30" s="2">
        <v>2006</v>
      </c>
      <c r="R30" s="2" t="b">
        <v>0</v>
      </c>
      <c r="S30" s="11" t="s">
        <v>210</v>
      </c>
      <c r="T30" s="2" t="s">
        <v>211</v>
      </c>
      <c r="U30" s="2">
        <v>1</v>
      </c>
      <c r="V30" s="2">
        <v>0</v>
      </c>
      <c r="W30" s="2">
        <v>1</v>
      </c>
      <c r="X30" s="2">
        <v>0</v>
      </c>
      <c r="Y30" s="2" t="s">
        <v>212</v>
      </c>
      <c r="Z30" s="2">
        <v>0</v>
      </c>
      <c r="AA30" s="2">
        <v>0</v>
      </c>
      <c r="AB30" s="2">
        <v>1</v>
      </c>
      <c r="AC30" s="2">
        <v>1</v>
      </c>
      <c r="AD30" s="2">
        <v>1</v>
      </c>
      <c r="AE30" s="2">
        <v>0</v>
      </c>
      <c r="AF30" s="2">
        <v>0</v>
      </c>
      <c r="AG30" s="2">
        <v>0</v>
      </c>
      <c r="AH30" s="2" t="s">
        <v>29</v>
      </c>
      <c r="AK30" s="2"/>
      <c r="AP30" t="s">
        <v>72</v>
      </c>
    </row>
    <row r="31" spans="1:42" ht="42" customHeight="1">
      <c r="A31" s="2" t="s">
        <v>35</v>
      </c>
      <c r="C31" s="2" t="s">
        <v>36</v>
      </c>
      <c r="D31" s="2" t="s">
        <v>37</v>
      </c>
      <c r="E31" s="2">
        <v>0</v>
      </c>
      <c r="G31" s="2" t="s">
        <v>38</v>
      </c>
      <c r="H31" s="2">
        <v>2007</v>
      </c>
      <c r="I31" s="2">
        <v>2207</v>
      </c>
      <c r="J31" s="2">
        <v>2207</v>
      </c>
      <c r="K31" s="3"/>
      <c r="L31" s="3">
        <v>2207</v>
      </c>
      <c r="M31" s="3">
        <v>2207</v>
      </c>
      <c r="N31" s="3" t="s">
        <v>270</v>
      </c>
      <c r="O31" s="2"/>
      <c r="P31" s="2">
        <f t="shared" si="0"/>
        <v>200</v>
      </c>
      <c r="Q31" s="2"/>
      <c r="R31" s="2" t="b">
        <v>0</v>
      </c>
      <c r="S31" s="11" t="s">
        <v>39</v>
      </c>
      <c r="T31" s="2" t="s">
        <v>14</v>
      </c>
      <c r="U31" s="2">
        <v>1</v>
      </c>
      <c r="V31" s="2">
        <v>0</v>
      </c>
      <c r="W31" s="2">
        <v>0</v>
      </c>
      <c r="X31" s="2">
        <v>0</v>
      </c>
      <c r="Y31" s="2" t="s">
        <v>24</v>
      </c>
      <c r="Z31" s="2">
        <v>0</v>
      </c>
      <c r="AA31" s="2">
        <v>0</v>
      </c>
      <c r="AB31" s="2">
        <v>0</v>
      </c>
      <c r="AC31" s="2">
        <v>0</v>
      </c>
      <c r="AD31" s="2">
        <v>0</v>
      </c>
      <c r="AE31" s="2">
        <v>1</v>
      </c>
      <c r="AF31" s="2">
        <v>0</v>
      </c>
      <c r="AG31" s="2">
        <v>0</v>
      </c>
      <c r="AH31" s="2" t="s">
        <v>29</v>
      </c>
      <c r="AK31" s="2"/>
      <c r="AP31" t="s">
        <v>374</v>
      </c>
    </row>
    <row r="32" spans="1:42" ht="45">
      <c r="A32" s="2" t="s">
        <v>153</v>
      </c>
      <c r="C32" s="2" t="s">
        <v>154</v>
      </c>
      <c r="D32" s="3" t="s">
        <v>31</v>
      </c>
      <c r="E32" s="2">
        <v>0</v>
      </c>
      <c r="G32" s="2" t="s">
        <v>28</v>
      </c>
      <c r="H32" s="2">
        <v>2007</v>
      </c>
      <c r="I32" s="2" t="s">
        <v>155</v>
      </c>
      <c r="J32" s="2">
        <v>2053</v>
      </c>
      <c r="K32" s="2"/>
      <c r="L32" s="2"/>
      <c r="M32" s="2">
        <v>2100</v>
      </c>
      <c r="N32" s="3" t="s">
        <v>326</v>
      </c>
      <c r="O32" s="2"/>
      <c r="P32" s="2">
        <f t="shared" si="0"/>
        <v>93</v>
      </c>
      <c r="Q32" s="2"/>
      <c r="R32" s="2"/>
      <c r="S32" s="11" t="s">
        <v>156</v>
      </c>
      <c r="T32" s="2" t="s">
        <v>157</v>
      </c>
      <c r="U32" s="2">
        <v>1</v>
      </c>
      <c r="V32" s="2">
        <v>0</v>
      </c>
      <c r="W32" s="2">
        <v>0</v>
      </c>
      <c r="X32" s="2">
        <v>1</v>
      </c>
      <c r="Y32" s="2" t="s">
        <v>23</v>
      </c>
      <c r="Z32" s="2">
        <v>0</v>
      </c>
      <c r="AA32" s="2">
        <v>0</v>
      </c>
      <c r="AB32" s="2">
        <v>0</v>
      </c>
      <c r="AC32" s="2">
        <v>0</v>
      </c>
      <c r="AD32" s="2">
        <v>1</v>
      </c>
      <c r="AE32" s="2">
        <v>0</v>
      </c>
      <c r="AF32" s="2">
        <v>0</v>
      </c>
      <c r="AG32" s="2">
        <v>0</v>
      </c>
      <c r="AH32" s="2" t="s">
        <v>29</v>
      </c>
      <c r="AK32" s="2"/>
      <c r="AP32" t="s">
        <v>72</v>
      </c>
    </row>
    <row r="33" spans="1:42" ht="43" customHeight="1">
      <c r="A33" s="2" t="s">
        <v>184</v>
      </c>
      <c r="C33" s="2" t="s">
        <v>185</v>
      </c>
      <c r="D33" s="2" t="s">
        <v>37</v>
      </c>
      <c r="E33" s="2">
        <v>2</v>
      </c>
      <c r="G33" s="2" t="s">
        <v>186</v>
      </c>
      <c r="H33" s="2">
        <v>2007</v>
      </c>
      <c r="I33" s="2" t="s">
        <v>187</v>
      </c>
      <c r="J33" s="2">
        <v>2014</v>
      </c>
      <c r="K33" s="2"/>
      <c r="L33" s="2"/>
      <c r="M33" s="2">
        <v>2017</v>
      </c>
      <c r="N33" s="3" t="s">
        <v>336</v>
      </c>
      <c r="O33" s="2">
        <v>53</v>
      </c>
      <c r="P33" s="2">
        <f t="shared" si="0"/>
        <v>10</v>
      </c>
      <c r="Q33" s="2">
        <v>2034</v>
      </c>
      <c r="R33" s="2" t="b">
        <v>1</v>
      </c>
      <c r="S33" s="11" t="s">
        <v>188</v>
      </c>
      <c r="T33" s="2" t="s">
        <v>189</v>
      </c>
      <c r="U33" s="2">
        <v>1</v>
      </c>
      <c r="V33" s="2">
        <v>0</v>
      </c>
      <c r="W33" s="2">
        <v>0</v>
      </c>
      <c r="X33" s="2">
        <v>1</v>
      </c>
      <c r="Y33" s="2" t="s">
        <v>112</v>
      </c>
      <c r="Z33" s="2">
        <v>0</v>
      </c>
      <c r="AA33" s="2">
        <v>0</v>
      </c>
      <c r="AB33" s="2">
        <v>0</v>
      </c>
      <c r="AC33" s="2">
        <v>0</v>
      </c>
      <c r="AD33" s="2">
        <v>1</v>
      </c>
      <c r="AE33" s="2">
        <v>0</v>
      </c>
      <c r="AF33" s="2">
        <v>0</v>
      </c>
      <c r="AG33" s="2">
        <v>0</v>
      </c>
      <c r="AH33" s="2" t="s">
        <v>29</v>
      </c>
      <c r="AK33" s="2"/>
      <c r="AP33" t="s">
        <v>374</v>
      </c>
    </row>
    <row r="34" spans="1:42" ht="115" customHeight="1">
      <c r="A34" s="2" t="s">
        <v>57</v>
      </c>
      <c r="C34" s="2" t="s">
        <v>58</v>
      </c>
      <c r="D34" s="2" t="s">
        <v>37</v>
      </c>
      <c r="E34" s="2"/>
      <c r="G34" s="2" t="s">
        <v>59</v>
      </c>
      <c r="H34" s="2">
        <v>2008</v>
      </c>
      <c r="I34" s="2" t="s">
        <v>60</v>
      </c>
      <c r="J34" s="2">
        <v>2033</v>
      </c>
      <c r="K34" s="2"/>
      <c r="L34" s="2">
        <v>2033</v>
      </c>
      <c r="M34" s="2"/>
      <c r="N34" s="3" t="s">
        <v>273</v>
      </c>
      <c r="O34" s="2">
        <v>35</v>
      </c>
      <c r="P34" s="2" t="b">
        <f aca="true" t="shared" si="1" ref="P34:P66">IF(M34,M34-H34)</f>
        <v>0</v>
      </c>
      <c r="Q34" s="2">
        <v>2053</v>
      </c>
      <c r="R34" s="2" t="b">
        <v>1</v>
      </c>
      <c r="S34" s="11" t="s">
        <v>268</v>
      </c>
      <c r="T34" s="2" t="s">
        <v>14</v>
      </c>
      <c r="U34" s="2">
        <v>1</v>
      </c>
      <c r="V34" s="2">
        <v>0</v>
      </c>
      <c r="W34" s="2">
        <v>0</v>
      </c>
      <c r="X34" s="2">
        <v>0</v>
      </c>
      <c r="Y34" s="2" t="s">
        <v>23</v>
      </c>
      <c r="Z34" s="2">
        <v>0</v>
      </c>
      <c r="AA34" s="2">
        <v>0</v>
      </c>
      <c r="AB34" s="2">
        <v>0</v>
      </c>
      <c r="AC34" s="2">
        <v>0</v>
      </c>
      <c r="AD34" s="2">
        <v>1</v>
      </c>
      <c r="AE34" s="2">
        <v>0</v>
      </c>
      <c r="AF34" s="2">
        <v>0</v>
      </c>
      <c r="AG34" s="2">
        <v>0</v>
      </c>
      <c r="AH34" s="2" t="s">
        <v>29</v>
      </c>
      <c r="AI34" t="s">
        <v>264</v>
      </c>
      <c r="AK34" s="2"/>
      <c r="AP34" t="s">
        <v>374</v>
      </c>
    </row>
    <row r="35" spans="1:42" ht="90">
      <c r="A35" s="2" t="s">
        <v>64</v>
      </c>
      <c r="C35" s="2" t="s">
        <v>66</v>
      </c>
      <c r="D35" s="2" t="s">
        <v>31</v>
      </c>
      <c r="E35" s="2"/>
      <c r="G35" s="2" t="s">
        <v>38</v>
      </c>
      <c r="H35" s="2">
        <v>2008</v>
      </c>
      <c r="I35" s="2" t="s">
        <v>67</v>
      </c>
      <c r="J35" s="2">
        <v>2030</v>
      </c>
      <c r="K35" s="2"/>
      <c r="L35" s="2">
        <v>2030</v>
      </c>
      <c r="M35" s="2"/>
      <c r="N35" s="3" t="s">
        <v>275</v>
      </c>
      <c r="O35" s="2">
        <v>54</v>
      </c>
      <c r="P35" s="2" t="b">
        <f t="shared" si="1"/>
        <v>0</v>
      </c>
      <c r="Q35" s="2">
        <v>2034</v>
      </c>
      <c r="R35" s="2" t="b">
        <v>1</v>
      </c>
      <c r="S35" s="11" t="s">
        <v>68</v>
      </c>
      <c r="T35" s="2" t="s">
        <v>69</v>
      </c>
      <c r="U35" s="2">
        <v>1</v>
      </c>
      <c r="V35" s="2">
        <v>1</v>
      </c>
      <c r="W35" s="2">
        <v>0</v>
      </c>
      <c r="X35" s="2">
        <v>1</v>
      </c>
      <c r="Y35" s="2" t="s">
        <v>70</v>
      </c>
      <c r="Z35" s="2">
        <v>0</v>
      </c>
      <c r="AA35" s="2">
        <v>0</v>
      </c>
      <c r="AB35" s="2">
        <v>0</v>
      </c>
      <c r="AC35" s="2">
        <v>1</v>
      </c>
      <c r="AD35" s="2">
        <v>1</v>
      </c>
      <c r="AE35" s="2">
        <v>0</v>
      </c>
      <c r="AF35" s="2">
        <v>0</v>
      </c>
      <c r="AG35" s="2">
        <v>0</v>
      </c>
      <c r="AH35" s="2" t="s">
        <v>29</v>
      </c>
      <c r="AI35" t="s">
        <v>265</v>
      </c>
      <c r="AK35" s="2"/>
      <c r="AP35" t="s">
        <v>72</v>
      </c>
    </row>
    <row r="36" spans="1:42" ht="46" customHeight="1">
      <c r="A36" s="2" t="s">
        <v>136</v>
      </c>
      <c r="C36" s="2" t="s">
        <v>137</v>
      </c>
      <c r="D36" s="2" t="s">
        <v>31</v>
      </c>
      <c r="E36" s="2">
        <v>1</v>
      </c>
      <c r="G36" s="2" t="s">
        <v>138</v>
      </c>
      <c r="H36" s="2">
        <v>2008</v>
      </c>
      <c r="I36" s="2" t="s">
        <v>139</v>
      </c>
      <c r="J36" s="2">
        <v>2048</v>
      </c>
      <c r="K36" s="2"/>
      <c r="L36" s="2">
        <v>2048</v>
      </c>
      <c r="M36" s="2">
        <v>2048</v>
      </c>
      <c r="N36" s="3" t="s">
        <v>321</v>
      </c>
      <c r="O36" s="2"/>
      <c r="P36" s="2">
        <f t="shared" si="1"/>
        <v>40</v>
      </c>
      <c r="Q36" s="2"/>
      <c r="R36" s="2"/>
      <c r="S36" s="11" t="s">
        <v>140</v>
      </c>
      <c r="T36" s="2" t="s">
        <v>141</v>
      </c>
      <c r="U36" s="2">
        <v>1</v>
      </c>
      <c r="V36" s="2">
        <v>0</v>
      </c>
      <c r="W36" s="2">
        <v>1</v>
      </c>
      <c r="X36" s="2">
        <v>0</v>
      </c>
      <c r="Y36" s="2" t="s">
        <v>142</v>
      </c>
      <c r="Z36" s="2">
        <v>0</v>
      </c>
      <c r="AA36" s="2">
        <v>1</v>
      </c>
      <c r="AB36" s="2">
        <v>1</v>
      </c>
      <c r="AC36" s="2">
        <v>0</v>
      </c>
      <c r="AD36" s="2">
        <v>0</v>
      </c>
      <c r="AE36" s="2">
        <v>0</v>
      </c>
      <c r="AF36" s="2">
        <v>0</v>
      </c>
      <c r="AG36" s="2">
        <v>0</v>
      </c>
      <c r="AH36" s="2" t="s">
        <v>143</v>
      </c>
      <c r="AK36" s="2"/>
      <c r="AP36" t="s">
        <v>72</v>
      </c>
    </row>
    <row r="37" spans="1:42" ht="130" customHeight="1">
      <c r="A37" s="5" t="s">
        <v>48</v>
      </c>
      <c r="B37" s="7"/>
      <c r="C37" s="6" t="s">
        <v>49</v>
      </c>
      <c r="D37" s="5" t="s">
        <v>31</v>
      </c>
      <c r="E37" s="5">
        <v>1</v>
      </c>
      <c r="F37" s="9" t="s">
        <v>267</v>
      </c>
      <c r="G37" s="5" t="s">
        <v>43</v>
      </c>
      <c r="H37" s="5">
        <v>2009</v>
      </c>
      <c r="I37" s="5">
        <v>2029</v>
      </c>
      <c r="J37" s="5">
        <v>2029</v>
      </c>
      <c r="K37" s="6"/>
      <c r="L37" s="6"/>
      <c r="M37" s="6">
        <v>2039</v>
      </c>
      <c r="N37" s="6" t="s">
        <v>354</v>
      </c>
      <c r="O37" s="5"/>
      <c r="P37" s="2">
        <f t="shared" si="1"/>
        <v>30</v>
      </c>
      <c r="Q37" s="5"/>
      <c r="R37" s="5"/>
      <c r="S37" s="12" t="s">
        <v>50</v>
      </c>
      <c r="T37" s="5" t="s">
        <v>14</v>
      </c>
      <c r="U37" s="5">
        <v>1</v>
      </c>
      <c r="V37" s="5">
        <v>0</v>
      </c>
      <c r="W37" s="5">
        <v>0</v>
      </c>
      <c r="X37" s="5">
        <v>0</v>
      </c>
      <c r="Y37" s="5" t="s">
        <v>51</v>
      </c>
      <c r="Z37" s="5">
        <v>0</v>
      </c>
      <c r="AA37" s="5">
        <v>1</v>
      </c>
      <c r="AB37" s="5">
        <v>1</v>
      </c>
      <c r="AC37" s="5">
        <v>0</v>
      </c>
      <c r="AD37" s="5">
        <v>0</v>
      </c>
      <c r="AE37" s="5">
        <v>0</v>
      </c>
      <c r="AF37" s="5">
        <v>0</v>
      </c>
      <c r="AG37" s="5">
        <v>0</v>
      </c>
      <c r="AH37" s="5" t="s">
        <v>29</v>
      </c>
      <c r="AI37" s="7"/>
      <c r="AJ37" s="7"/>
      <c r="AK37" s="5"/>
      <c r="AL37" s="7"/>
      <c r="AM37" s="7"/>
      <c r="AN37" s="7"/>
      <c r="AO37" s="7"/>
      <c r="AP37" t="s">
        <v>72</v>
      </c>
    </row>
    <row r="38" spans="1:42" ht="352" customHeight="1">
      <c r="A38" s="2" t="s">
        <v>193</v>
      </c>
      <c r="C38" s="3" t="s">
        <v>307</v>
      </c>
      <c r="D38" s="2" t="s">
        <v>42</v>
      </c>
      <c r="E38" s="2">
        <v>2</v>
      </c>
      <c r="G38" s="2" t="s">
        <v>38</v>
      </c>
      <c r="H38" s="2">
        <v>2009</v>
      </c>
      <c r="I38" s="2" t="s">
        <v>194</v>
      </c>
      <c r="J38" s="2">
        <v>2027</v>
      </c>
      <c r="K38" s="2"/>
      <c r="L38" s="2">
        <v>2025</v>
      </c>
      <c r="M38" s="2">
        <v>2025</v>
      </c>
      <c r="N38" s="3" t="s">
        <v>338</v>
      </c>
      <c r="O38" s="2"/>
      <c r="P38" s="2">
        <f t="shared" si="1"/>
        <v>16</v>
      </c>
      <c r="Q38" s="2"/>
      <c r="R38" s="2"/>
      <c r="S38" s="11" t="s">
        <v>195</v>
      </c>
      <c r="T38" s="2" t="s">
        <v>196</v>
      </c>
      <c r="U38" s="2">
        <v>1</v>
      </c>
      <c r="V38" s="2">
        <v>1</v>
      </c>
      <c r="W38" s="2">
        <v>0</v>
      </c>
      <c r="X38" s="2">
        <v>1</v>
      </c>
      <c r="Y38" s="2" t="s">
        <v>147</v>
      </c>
      <c r="Z38" s="2">
        <v>0</v>
      </c>
      <c r="AA38" s="2">
        <v>1</v>
      </c>
      <c r="AB38" s="2">
        <v>1</v>
      </c>
      <c r="AC38" s="2">
        <v>0</v>
      </c>
      <c r="AD38" s="2">
        <v>1</v>
      </c>
      <c r="AE38" s="2">
        <v>0</v>
      </c>
      <c r="AF38" s="2">
        <v>0</v>
      </c>
      <c r="AG38" s="2">
        <v>0</v>
      </c>
      <c r="AH38" s="2" t="s">
        <v>29</v>
      </c>
      <c r="AK38" s="2">
        <v>1</v>
      </c>
      <c r="AP38" t="s">
        <v>374</v>
      </c>
    </row>
    <row r="39" spans="1:42" ht="13.5" customHeight="1">
      <c r="A39" s="2" t="s">
        <v>71</v>
      </c>
      <c r="C39" s="2" t="s">
        <v>365</v>
      </c>
      <c r="D39" s="2" t="s">
        <v>72</v>
      </c>
      <c r="E39" s="2">
        <v>2</v>
      </c>
      <c r="G39" s="2" t="s">
        <v>32</v>
      </c>
      <c r="H39" s="2">
        <v>2011</v>
      </c>
      <c r="I39" s="2" t="s">
        <v>73</v>
      </c>
      <c r="J39" s="2">
        <v>2040</v>
      </c>
      <c r="K39" s="2"/>
      <c r="L39" s="2">
        <v>2040</v>
      </c>
      <c r="M39" s="2">
        <v>2040</v>
      </c>
      <c r="N39" s="3" t="s">
        <v>276</v>
      </c>
      <c r="O39" s="2">
        <v>42</v>
      </c>
      <c r="P39" s="2">
        <f t="shared" si="1"/>
        <v>29</v>
      </c>
      <c r="Q39" s="2">
        <v>2049</v>
      </c>
      <c r="R39" s="2" t="b">
        <v>1</v>
      </c>
      <c r="S39" s="13"/>
      <c r="T39" s="2" t="s">
        <v>14</v>
      </c>
      <c r="U39" s="2">
        <v>1</v>
      </c>
      <c r="V39" s="2">
        <v>0</v>
      </c>
      <c r="W39" s="2">
        <v>0</v>
      </c>
      <c r="X39" s="2">
        <v>0</v>
      </c>
      <c r="Y39" s="2" t="s">
        <v>74</v>
      </c>
      <c r="Z39" s="2">
        <v>0</v>
      </c>
      <c r="AA39" s="2">
        <v>0</v>
      </c>
      <c r="AB39" s="2">
        <v>0</v>
      </c>
      <c r="AC39" s="2">
        <v>0</v>
      </c>
      <c r="AD39" s="2">
        <v>0</v>
      </c>
      <c r="AE39" s="2">
        <v>1</v>
      </c>
      <c r="AF39" s="2">
        <v>0</v>
      </c>
      <c r="AG39" s="2">
        <v>0</v>
      </c>
      <c r="AH39" s="2" t="s">
        <v>29</v>
      </c>
      <c r="AK39" s="2">
        <v>1</v>
      </c>
      <c r="AP39" t="s">
        <v>72</v>
      </c>
    </row>
    <row r="40" spans="1:42" ht="42" customHeight="1">
      <c r="A40" s="2" t="s">
        <v>149</v>
      </c>
      <c r="C40" s="2" t="s">
        <v>367</v>
      </c>
      <c r="D40" s="2" t="s">
        <v>31</v>
      </c>
      <c r="E40" s="2">
        <v>2</v>
      </c>
      <c r="G40" s="2" t="s">
        <v>32</v>
      </c>
      <c r="H40" s="2">
        <v>2011</v>
      </c>
      <c r="I40" s="2" t="s">
        <v>150</v>
      </c>
      <c r="J40" s="2">
        <v>2062</v>
      </c>
      <c r="K40" s="2"/>
      <c r="L40" s="2">
        <v>2062</v>
      </c>
      <c r="M40" s="2">
        <v>2062</v>
      </c>
      <c r="N40" s="3" t="s">
        <v>324</v>
      </c>
      <c r="O40" s="2">
        <v>45</v>
      </c>
      <c r="P40" s="2">
        <f t="shared" si="1"/>
        <v>51</v>
      </c>
      <c r="Q40" s="2">
        <v>2046</v>
      </c>
      <c r="R40" s="2" t="b">
        <v>0</v>
      </c>
      <c r="S40" s="13"/>
      <c r="T40" s="2" t="s">
        <v>14</v>
      </c>
      <c r="U40" s="2">
        <v>1</v>
      </c>
      <c r="V40" s="2">
        <v>0</v>
      </c>
      <c r="W40" s="2">
        <v>0</v>
      </c>
      <c r="X40" s="2">
        <v>0</v>
      </c>
      <c r="Y40" s="2" t="s">
        <v>34</v>
      </c>
      <c r="Z40" s="2">
        <v>0</v>
      </c>
      <c r="AA40" s="2">
        <v>0</v>
      </c>
      <c r="AB40" s="2">
        <v>0</v>
      </c>
      <c r="AC40" s="2">
        <v>0</v>
      </c>
      <c r="AD40" s="2">
        <v>1</v>
      </c>
      <c r="AE40" s="2">
        <v>0</v>
      </c>
      <c r="AF40" s="2">
        <v>0</v>
      </c>
      <c r="AG40" s="2">
        <v>0</v>
      </c>
      <c r="AH40" s="2" t="s">
        <v>29</v>
      </c>
      <c r="AK40" s="2">
        <v>1</v>
      </c>
      <c r="AP40" t="s">
        <v>376</v>
      </c>
    </row>
    <row r="41" spans="1:42" ht="120">
      <c r="A41" s="2" t="s">
        <v>192</v>
      </c>
      <c r="C41" s="2" t="s">
        <v>362</v>
      </c>
      <c r="D41" s="2" t="s">
        <v>42</v>
      </c>
      <c r="E41" s="2">
        <v>2</v>
      </c>
      <c r="G41" s="2" t="s">
        <v>32</v>
      </c>
      <c r="H41" s="2">
        <v>2011</v>
      </c>
      <c r="I41" s="2" t="s">
        <v>116</v>
      </c>
      <c r="J41" s="2">
        <v>2031</v>
      </c>
      <c r="K41" s="2"/>
      <c r="L41" s="2"/>
      <c r="M41" s="2">
        <v>2041</v>
      </c>
      <c r="N41" s="3" t="s">
        <v>337</v>
      </c>
      <c r="O41" s="2">
        <v>48</v>
      </c>
      <c r="P41" s="2">
        <f t="shared" si="1"/>
        <v>30</v>
      </c>
      <c r="Q41" s="2">
        <v>2043</v>
      </c>
      <c r="R41" s="2" t="b">
        <v>1</v>
      </c>
      <c r="S41" s="11" t="s">
        <v>308</v>
      </c>
      <c r="T41" s="2" t="s">
        <v>14</v>
      </c>
      <c r="U41" s="2">
        <v>1</v>
      </c>
      <c r="V41" s="2">
        <v>0</v>
      </c>
      <c r="W41" s="2">
        <v>0</v>
      </c>
      <c r="X41" s="2">
        <v>0</v>
      </c>
      <c r="Y41" s="2" t="s">
        <v>112</v>
      </c>
      <c r="Z41" s="2">
        <v>0</v>
      </c>
      <c r="AA41" s="2">
        <v>0</v>
      </c>
      <c r="AB41" s="2">
        <v>0</v>
      </c>
      <c r="AC41" s="2">
        <v>0</v>
      </c>
      <c r="AD41" s="2">
        <v>1</v>
      </c>
      <c r="AE41" s="2">
        <v>0</v>
      </c>
      <c r="AF41" s="2">
        <v>0</v>
      </c>
      <c r="AG41" s="2">
        <v>0</v>
      </c>
      <c r="AH41" s="2" t="s">
        <v>29</v>
      </c>
      <c r="AK41" s="2">
        <v>1</v>
      </c>
      <c r="AP41" t="s">
        <v>376</v>
      </c>
    </row>
    <row r="42" spans="1:42" ht="13.5" customHeight="1">
      <c r="A42" s="2" t="s">
        <v>213</v>
      </c>
      <c r="C42" s="2" t="s">
        <v>214</v>
      </c>
      <c r="D42" s="2" t="s">
        <v>31</v>
      </c>
      <c r="E42" s="2">
        <v>2</v>
      </c>
      <c r="G42" s="2" t="s">
        <v>38</v>
      </c>
      <c r="H42" s="2">
        <v>2011</v>
      </c>
      <c r="I42" s="2">
        <v>2030</v>
      </c>
      <c r="J42" s="2">
        <v>2030</v>
      </c>
      <c r="K42" s="2"/>
      <c r="L42" s="2">
        <v>2030</v>
      </c>
      <c r="M42" s="2">
        <v>2030</v>
      </c>
      <c r="N42" s="3" t="s">
        <v>342</v>
      </c>
      <c r="O42" s="2"/>
      <c r="P42" s="2">
        <f t="shared" si="1"/>
        <v>19</v>
      </c>
      <c r="Q42" s="2"/>
      <c r="R42" s="2"/>
      <c r="S42" s="11" t="s">
        <v>215</v>
      </c>
      <c r="T42" s="2" t="s">
        <v>14</v>
      </c>
      <c r="U42" s="2">
        <v>1</v>
      </c>
      <c r="V42" s="2">
        <v>0</v>
      </c>
      <c r="W42" s="2">
        <v>0</v>
      </c>
      <c r="X42" s="2">
        <v>0</v>
      </c>
      <c r="Y42" s="2" t="s">
        <v>23</v>
      </c>
      <c r="Z42" s="2">
        <v>0</v>
      </c>
      <c r="AA42" s="2">
        <v>0</v>
      </c>
      <c r="AB42" s="2">
        <v>0</v>
      </c>
      <c r="AC42" s="2">
        <v>0</v>
      </c>
      <c r="AD42" s="2">
        <v>1</v>
      </c>
      <c r="AE42" s="2">
        <v>0</v>
      </c>
      <c r="AF42" s="2">
        <v>0</v>
      </c>
      <c r="AG42" s="2">
        <v>0</v>
      </c>
      <c r="AH42" s="2" t="s">
        <v>29</v>
      </c>
      <c r="AK42" s="2"/>
      <c r="AP42" t="s">
        <v>72</v>
      </c>
    </row>
    <row r="43" spans="1:42" ht="13.5" customHeight="1">
      <c r="A43" s="2" t="s">
        <v>30</v>
      </c>
      <c r="C43" s="3" t="s">
        <v>360</v>
      </c>
      <c r="D43" s="2" t="s">
        <v>31</v>
      </c>
      <c r="E43" s="2">
        <v>2</v>
      </c>
      <c r="G43" s="2" t="s">
        <v>32</v>
      </c>
      <c r="H43" s="2">
        <v>2012</v>
      </c>
      <c r="I43" s="2" t="s">
        <v>33</v>
      </c>
      <c r="J43" s="2">
        <v>2026</v>
      </c>
      <c r="K43" s="3"/>
      <c r="L43" s="3">
        <v>2026</v>
      </c>
      <c r="M43" s="3">
        <v>2026</v>
      </c>
      <c r="N43" s="3" t="s">
        <v>269</v>
      </c>
      <c r="O43" s="2"/>
      <c r="P43" s="2">
        <f t="shared" si="1"/>
        <v>14</v>
      </c>
      <c r="Q43" s="2"/>
      <c r="R43" s="2"/>
      <c r="S43" s="14" t="s">
        <v>284</v>
      </c>
      <c r="T43" s="2" t="s">
        <v>14</v>
      </c>
      <c r="U43" s="2">
        <v>1</v>
      </c>
      <c r="V43" s="2">
        <v>0</v>
      </c>
      <c r="W43" s="2">
        <v>0</v>
      </c>
      <c r="X43" s="2">
        <v>0</v>
      </c>
      <c r="Y43" s="2" t="s">
        <v>34</v>
      </c>
      <c r="Z43" s="2">
        <v>0</v>
      </c>
      <c r="AA43" s="2">
        <v>0</v>
      </c>
      <c r="AB43" s="2">
        <v>0</v>
      </c>
      <c r="AC43" s="2">
        <v>0</v>
      </c>
      <c r="AD43" s="2">
        <v>1</v>
      </c>
      <c r="AE43" s="2">
        <v>0</v>
      </c>
      <c r="AF43" s="2">
        <v>0</v>
      </c>
      <c r="AG43" s="2">
        <v>0</v>
      </c>
      <c r="AH43" s="2" t="s">
        <v>29</v>
      </c>
      <c r="AK43" s="2">
        <v>1</v>
      </c>
      <c r="AP43" t="s">
        <v>376</v>
      </c>
    </row>
    <row r="44" spans="1:42" ht="27">
      <c r="A44" t="s">
        <v>309</v>
      </c>
      <c r="C44" t="s">
        <v>305</v>
      </c>
      <c r="D44" t="s">
        <v>72</v>
      </c>
      <c r="H44">
        <v>2012</v>
      </c>
      <c r="L44">
        <v>3012</v>
      </c>
      <c r="M44">
        <v>3012</v>
      </c>
      <c r="N44" t="s">
        <v>310</v>
      </c>
      <c r="P44" s="2">
        <f t="shared" si="1"/>
        <v>1000</v>
      </c>
      <c r="AK44">
        <v>1</v>
      </c>
      <c r="AP44" t="s">
        <v>376</v>
      </c>
    </row>
    <row r="45" spans="1:42" ht="84" customHeight="1">
      <c r="A45" s="2" t="s">
        <v>83</v>
      </c>
      <c r="C45" s="2" t="s">
        <v>366</v>
      </c>
      <c r="D45" s="2" t="s">
        <v>42</v>
      </c>
      <c r="E45" s="2">
        <v>2</v>
      </c>
      <c r="G45" s="2" t="s">
        <v>32</v>
      </c>
      <c r="H45" s="2">
        <v>2012</v>
      </c>
      <c r="I45" s="2" t="s">
        <v>84</v>
      </c>
      <c r="J45" s="2">
        <v>2027</v>
      </c>
      <c r="K45" s="2"/>
      <c r="L45" s="2">
        <v>2027</v>
      </c>
      <c r="M45" s="2">
        <v>2027</v>
      </c>
      <c r="N45" s="3" t="s">
        <v>279</v>
      </c>
      <c r="O45" s="2"/>
      <c r="P45" s="2">
        <f t="shared" si="1"/>
        <v>15</v>
      </c>
      <c r="Q45" s="2"/>
      <c r="R45" s="2"/>
      <c r="S45" s="13"/>
      <c r="T45" s="2" t="s">
        <v>14</v>
      </c>
      <c r="U45" s="2">
        <v>1</v>
      </c>
      <c r="V45" s="2">
        <v>0</v>
      </c>
      <c r="W45" s="2">
        <v>0</v>
      </c>
      <c r="X45" s="2">
        <v>0</v>
      </c>
      <c r="Y45" s="2" t="s">
        <v>85</v>
      </c>
      <c r="Z45" s="2">
        <v>0</v>
      </c>
      <c r="AA45" s="2">
        <v>0</v>
      </c>
      <c r="AB45" s="2">
        <v>0</v>
      </c>
      <c r="AC45" s="2">
        <v>0</v>
      </c>
      <c r="AD45" s="2">
        <v>1</v>
      </c>
      <c r="AE45" s="2">
        <v>0</v>
      </c>
      <c r="AF45" s="2">
        <v>0</v>
      </c>
      <c r="AG45" s="2">
        <v>0</v>
      </c>
      <c r="AH45" s="2" t="s">
        <v>29</v>
      </c>
      <c r="AK45" s="2">
        <v>1</v>
      </c>
      <c r="AP45" t="s">
        <v>376</v>
      </c>
    </row>
    <row r="46" spans="1:42" ht="165">
      <c r="A46" s="2" t="s">
        <v>90</v>
      </c>
      <c r="C46" s="3" t="s">
        <v>360</v>
      </c>
      <c r="D46" s="2" t="s">
        <v>31</v>
      </c>
      <c r="E46" s="2">
        <v>2</v>
      </c>
      <c r="G46" s="2" t="s">
        <v>32</v>
      </c>
      <c r="H46" s="2">
        <v>2012</v>
      </c>
      <c r="I46" s="2" t="s">
        <v>91</v>
      </c>
      <c r="J46" s="2">
        <v>2100</v>
      </c>
      <c r="K46" s="2"/>
      <c r="L46" s="2">
        <v>2095</v>
      </c>
      <c r="M46" s="2"/>
      <c r="N46" s="3" t="s">
        <v>282</v>
      </c>
      <c r="O46" s="2"/>
      <c r="P46" s="2" t="b">
        <f t="shared" si="1"/>
        <v>0</v>
      </c>
      <c r="Q46" s="2"/>
      <c r="R46" s="2" t="b">
        <v>0</v>
      </c>
      <c r="S46" s="11" t="s">
        <v>285</v>
      </c>
      <c r="T46" s="2" t="s">
        <v>14</v>
      </c>
      <c r="U46" s="2">
        <v>1</v>
      </c>
      <c r="V46" s="2">
        <v>0</v>
      </c>
      <c r="W46" s="2">
        <v>0</v>
      </c>
      <c r="X46" s="2">
        <v>0</v>
      </c>
      <c r="Y46" s="2" t="s">
        <v>34</v>
      </c>
      <c r="Z46" s="2">
        <v>0</v>
      </c>
      <c r="AA46" s="2">
        <v>0</v>
      </c>
      <c r="AB46" s="2">
        <v>0</v>
      </c>
      <c r="AC46" s="2">
        <v>0</v>
      </c>
      <c r="AD46" s="2">
        <v>1</v>
      </c>
      <c r="AE46" s="2">
        <v>0</v>
      </c>
      <c r="AF46" s="2">
        <v>0</v>
      </c>
      <c r="AG46" s="2">
        <v>0</v>
      </c>
      <c r="AH46" s="2" t="s">
        <v>29</v>
      </c>
      <c r="AK46" s="2">
        <v>1</v>
      </c>
      <c r="AP46" t="s">
        <v>376</v>
      </c>
    </row>
    <row r="47" spans="1:42" ht="13.5" customHeight="1">
      <c r="A47" s="2" t="s">
        <v>96</v>
      </c>
      <c r="C47" s="2" t="s">
        <v>361</v>
      </c>
      <c r="D47" s="2" t="s">
        <v>31</v>
      </c>
      <c r="E47" s="2">
        <v>2</v>
      </c>
      <c r="G47" s="2" t="s">
        <v>32</v>
      </c>
      <c r="H47" s="2">
        <v>2012</v>
      </c>
      <c r="I47" s="2" t="s">
        <v>97</v>
      </c>
      <c r="J47" s="2">
        <v>2112</v>
      </c>
      <c r="K47" s="2"/>
      <c r="L47" s="2">
        <v>2112</v>
      </c>
      <c r="M47" s="2">
        <v>2112</v>
      </c>
      <c r="N47" s="3" t="s">
        <v>281</v>
      </c>
      <c r="O47" s="2">
        <v>62</v>
      </c>
      <c r="P47" s="2">
        <f t="shared" si="1"/>
        <v>100</v>
      </c>
      <c r="Q47" s="2">
        <v>2030</v>
      </c>
      <c r="R47" s="2" t="b">
        <v>0</v>
      </c>
      <c r="S47" s="13"/>
      <c r="T47" s="2" t="s">
        <v>14</v>
      </c>
      <c r="U47" s="2">
        <v>1</v>
      </c>
      <c r="V47" s="2">
        <v>0</v>
      </c>
      <c r="W47" s="2">
        <v>0</v>
      </c>
      <c r="X47" s="2">
        <v>0</v>
      </c>
      <c r="Y47" s="2" t="s">
        <v>98</v>
      </c>
      <c r="Z47" s="2">
        <v>0</v>
      </c>
      <c r="AA47" s="2">
        <v>0</v>
      </c>
      <c r="AB47" s="2">
        <v>0</v>
      </c>
      <c r="AC47" s="2">
        <v>0</v>
      </c>
      <c r="AD47" s="2">
        <v>1</v>
      </c>
      <c r="AE47" s="2">
        <v>0</v>
      </c>
      <c r="AF47" s="2">
        <v>0</v>
      </c>
      <c r="AG47" s="2">
        <v>0</v>
      </c>
      <c r="AH47" s="2" t="s">
        <v>29</v>
      </c>
      <c r="AK47" s="2">
        <v>1</v>
      </c>
      <c r="AP47" t="s">
        <v>376</v>
      </c>
    </row>
    <row r="48" spans="1:42" ht="210">
      <c r="A48" s="2" t="s">
        <v>102</v>
      </c>
      <c r="C48" s="2" t="s">
        <v>360</v>
      </c>
      <c r="D48" s="2" t="s">
        <v>31</v>
      </c>
      <c r="E48" s="2">
        <v>2</v>
      </c>
      <c r="G48" s="2" t="s">
        <v>32</v>
      </c>
      <c r="H48" s="2">
        <v>2012</v>
      </c>
      <c r="I48" s="2" t="s">
        <v>103</v>
      </c>
      <c r="J48" s="2">
        <v>2092</v>
      </c>
      <c r="K48" s="2"/>
      <c r="L48" s="2"/>
      <c r="M48" s="2">
        <v>2092</v>
      </c>
      <c r="N48" s="3" t="s">
        <v>296</v>
      </c>
      <c r="O48" s="2"/>
      <c r="P48" s="2">
        <f t="shared" si="1"/>
        <v>80</v>
      </c>
      <c r="Q48" s="2"/>
      <c r="R48" s="2" t="b">
        <v>0</v>
      </c>
      <c r="S48" s="11" t="s">
        <v>295</v>
      </c>
      <c r="T48" s="2" t="s">
        <v>14</v>
      </c>
      <c r="U48" s="2">
        <v>1</v>
      </c>
      <c r="V48" s="2">
        <v>0</v>
      </c>
      <c r="W48" s="2">
        <v>0</v>
      </c>
      <c r="X48" s="2">
        <v>0</v>
      </c>
      <c r="Y48" s="2" t="s">
        <v>34</v>
      </c>
      <c r="Z48" s="2">
        <v>0</v>
      </c>
      <c r="AA48" s="2">
        <v>0</v>
      </c>
      <c r="AB48" s="2">
        <v>0</v>
      </c>
      <c r="AC48" s="2">
        <v>0</v>
      </c>
      <c r="AD48" s="2">
        <v>1</v>
      </c>
      <c r="AE48" s="2">
        <v>0</v>
      </c>
      <c r="AF48" s="2">
        <v>0</v>
      </c>
      <c r="AG48" s="2">
        <v>0</v>
      </c>
      <c r="AH48" s="2" t="s">
        <v>29</v>
      </c>
      <c r="AK48" s="2">
        <v>1</v>
      </c>
      <c r="AP48" t="s">
        <v>376</v>
      </c>
    </row>
    <row r="49" spans="1:42" ht="111.75" customHeight="1">
      <c r="A49" s="2" t="s">
        <v>110</v>
      </c>
      <c r="C49" s="2" t="s">
        <v>364</v>
      </c>
      <c r="D49" s="2" t="s">
        <v>42</v>
      </c>
      <c r="E49" s="2">
        <v>2</v>
      </c>
      <c r="G49" s="2" t="s">
        <v>32</v>
      </c>
      <c r="H49" s="2">
        <v>2012</v>
      </c>
      <c r="I49" s="2" t="s">
        <v>111</v>
      </c>
      <c r="J49" s="2">
        <v>2030</v>
      </c>
      <c r="K49" s="2"/>
      <c r="L49" s="2">
        <v>2030</v>
      </c>
      <c r="M49" s="2">
        <v>2030</v>
      </c>
      <c r="N49" s="3" t="s">
        <v>315</v>
      </c>
      <c r="O49" s="2"/>
      <c r="P49" s="2">
        <f t="shared" si="1"/>
        <v>18</v>
      </c>
      <c r="Q49" s="2"/>
      <c r="R49" s="2"/>
      <c r="S49" s="13"/>
      <c r="T49" s="2" t="s">
        <v>14</v>
      </c>
      <c r="U49" s="2">
        <v>1</v>
      </c>
      <c r="V49" s="2">
        <v>0</v>
      </c>
      <c r="W49" s="2">
        <v>0</v>
      </c>
      <c r="X49" s="2">
        <v>0</v>
      </c>
      <c r="Y49" s="2" t="s">
        <v>112</v>
      </c>
      <c r="Z49" s="2">
        <v>0</v>
      </c>
      <c r="AA49" s="2">
        <v>0</v>
      </c>
      <c r="AB49" s="2">
        <v>0</v>
      </c>
      <c r="AC49" s="2">
        <v>0</v>
      </c>
      <c r="AD49" s="2">
        <v>1</v>
      </c>
      <c r="AE49" s="2">
        <v>0</v>
      </c>
      <c r="AF49" s="2">
        <v>0</v>
      </c>
      <c r="AG49" s="2">
        <v>0</v>
      </c>
      <c r="AH49" s="2" t="s">
        <v>29</v>
      </c>
      <c r="AK49" s="2">
        <v>1</v>
      </c>
      <c r="AP49" t="s">
        <v>376</v>
      </c>
    </row>
    <row r="50" spans="1:42" ht="92" customHeight="1">
      <c r="A50" s="2" t="s">
        <v>130</v>
      </c>
      <c r="C50" s="2" t="s">
        <v>131</v>
      </c>
      <c r="D50" s="2" t="s">
        <v>42</v>
      </c>
      <c r="E50" s="2">
        <v>0</v>
      </c>
      <c r="G50" s="2" t="s">
        <v>28</v>
      </c>
      <c r="H50" s="2">
        <v>2012</v>
      </c>
      <c r="I50" s="2" t="s">
        <v>132</v>
      </c>
      <c r="J50" s="2">
        <v>2099</v>
      </c>
      <c r="K50" s="2"/>
      <c r="L50" s="2">
        <v>2042</v>
      </c>
      <c r="M50" s="2">
        <v>2042</v>
      </c>
      <c r="N50" s="3" t="s">
        <v>320</v>
      </c>
      <c r="O50" s="2">
        <v>45</v>
      </c>
      <c r="P50" s="2">
        <f t="shared" si="1"/>
        <v>30</v>
      </c>
      <c r="Q50" s="2">
        <v>2047</v>
      </c>
      <c r="R50" s="2" t="b">
        <v>0</v>
      </c>
      <c r="S50" s="11" t="s">
        <v>133</v>
      </c>
      <c r="T50" s="2" t="s">
        <v>134</v>
      </c>
      <c r="U50" s="2">
        <v>1</v>
      </c>
      <c r="V50" s="2">
        <v>0</v>
      </c>
      <c r="W50" s="2">
        <v>0</v>
      </c>
      <c r="X50" s="2">
        <v>0</v>
      </c>
      <c r="Y50" s="2" t="s">
        <v>135</v>
      </c>
      <c r="Z50" s="2">
        <v>0</v>
      </c>
      <c r="AA50" s="2">
        <v>1</v>
      </c>
      <c r="AB50" s="2">
        <v>0</v>
      </c>
      <c r="AC50" s="2">
        <v>0</v>
      </c>
      <c r="AD50" s="2">
        <v>0</v>
      </c>
      <c r="AE50" s="2">
        <v>0</v>
      </c>
      <c r="AF50" s="2">
        <v>0</v>
      </c>
      <c r="AG50" s="2">
        <v>0</v>
      </c>
      <c r="AH50" s="2" t="s">
        <v>29</v>
      </c>
      <c r="AK50" s="2"/>
      <c r="AP50" t="s">
        <v>72</v>
      </c>
    </row>
    <row r="51" spans="1:42" ht="13.5" customHeight="1">
      <c r="A51" t="s">
        <v>311</v>
      </c>
      <c r="C51" t="s">
        <v>305</v>
      </c>
      <c r="D51" t="s">
        <v>37</v>
      </c>
      <c r="H51">
        <v>2012</v>
      </c>
      <c r="L51">
        <v>2035</v>
      </c>
      <c r="M51">
        <v>2035</v>
      </c>
      <c r="N51" t="s">
        <v>313</v>
      </c>
      <c r="P51" s="2">
        <f t="shared" si="1"/>
        <v>23</v>
      </c>
      <c r="AK51">
        <v>1</v>
      </c>
      <c r="AP51" t="s">
        <v>376</v>
      </c>
    </row>
    <row r="52" spans="1:42" ht="181.5" customHeight="1">
      <c r="A52" s="2" t="s">
        <v>144</v>
      </c>
      <c r="C52" s="2" t="s">
        <v>360</v>
      </c>
      <c r="D52" s="2" t="s">
        <v>31</v>
      </c>
      <c r="E52" s="2">
        <v>2</v>
      </c>
      <c r="G52" s="2" t="s">
        <v>32</v>
      </c>
      <c r="H52" s="2">
        <v>2012</v>
      </c>
      <c r="I52" s="2" t="s">
        <v>145</v>
      </c>
      <c r="J52" s="2">
        <v>2200</v>
      </c>
      <c r="K52" s="2"/>
      <c r="L52" s="2">
        <v>2200</v>
      </c>
      <c r="M52" s="2">
        <v>2200</v>
      </c>
      <c r="N52" s="3" t="s">
        <v>290</v>
      </c>
      <c r="O52" s="2"/>
      <c r="P52" s="2">
        <f t="shared" si="1"/>
        <v>188</v>
      </c>
      <c r="Q52" s="2"/>
      <c r="R52" s="2" t="b">
        <v>0</v>
      </c>
      <c r="S52" s="11" t="s">
        <v>291</v>
      </c>
      <c r="T52" s="2" t="s">
        <v>14</v>
      </c>
      <c r="U52" s="2">
        <v>1</v>
      </c>
      <c r="V52" s="2">
        <v>0</v>
      </c>
      <c r="W52" s="2">
        <v>0</v>
      </c>
      <c r="X52" s="2">
        <v>0</v>
      </c>
      <c r="Y52" s="2" t="s">
        <v>34</v>
      </c>
      <c r="Z52" s="2">
        <v>0</v>
      </c>
      <c r="AA52" s="2">
        <v>0</v>
      </c>
      <c r="AB52" s="2">
        <v>0</v>
      </c>
      <c r="AC52" s="2">
        <v>0</v>
      </c>
      <c r="AD52" s="2">
        <v>1</v>
      </c>
      <c r="AE52" s="2">
        <v>0</v>
      </c>
      <c r="AF52" s="2">
        <v>0</v>
      </c>
      <c r="AG52" s="2">
        <v>0</v>
      </c>
      <c r="AH52" s="2" t="s">
        <v>29</v>
      </c>
      <c r="AK52" s="2">
        <v>1</v>
      </c>
      <c r="AP52" t="s">
        <v>376</v>
      </c>
    </row>
    <row r="53" spans="1:42" ht="13.5" customHeight="1">
      <c r="A53" t="s">
        <v>299</v>
      </c>
      <c r="C53" t="s">
        <v>363</v>
      </c>
      <c r="D53" t="s">
        <v>31</v>
      </c>
      <c r="H53">
        <v>2012</v>
      </c>
      <c r="L53">
        <v>2062</v>
      </c>
      <c r="M53">
        <v>2062</v>
      </c>
      <c r="N53" t="s">
        <v>300</v>
      </c>
      <c r="P53" s="2">
        <f t="shared" si="1"/>
        <v>50</v>
      </c>
      <c r="S53" s="15" t="s">
        <v>301</v>
      </c>
      <c r="AK53">
        <v>1</v>
      </c>
      <c r="AP53" t="s">
        <v>376</v>
      </c>
    </row>
    <row r="54" spans="1:42" ht="15">
      <c r="A54" s="2" t="s">
        <v>151</v>
      </c>
      <c r="C54" s="2" t="s">
        <v>360</v>
      </c>
      <c r="D54" s="2" t="s">
        <v>42</v>
      </c>
      <c r="E54" s="2">
        <v>2</v>
      </c>
      <c r="G54" s="2" t="s">
        <v>32</v>
      </c>
      <c r="H54" s="2">
        <v>2012</v>
      </c>
      <c r="I54" s="2" t="s">
        <v>152</v>
      </c>
      <c r="J54" s="2">
        <v>2020</v>
      </c>
      <c r="K54" s="2"/>
      <c r="L54" s="2">
        <v>2020</v>
      </c>
      <c r="M54" s="2">
        <v>2020</v>
      </c>
      <c r="N54" s="3" t="s">
        <v>325</v>
      </c>
      <c r="O54" s="2"/>
      <c r="P54" s="2">
        <f t="shared" si="1"/>
        <v>8</v>
      </c>
      <c r="Q54" s="2"/>
      <c r="R54" s="2"/>
      <c r="S54" s="13"/>
      <c r="T54" s="2" t="s">
        <v>14</v>
      </c>
      <c r="U54" s="2">
        <v>1</v>
      </c>
      <c r="V54" s="2">
        <v>0</v>
      </c>
      <c r="W54" s="2">
        <v>0</v>
      </c>
      <c r="X54" s="2">
        <v>0</v>
      </c>
      <c r="Y54" s="2" t="s">
        <v>112</v>
      </c>
      <c r="Z54" s="2">
        <v>0</v>
      </c>
      <c r="AA54" s="2">
        <v>0</v>
      </c>
      <c r="AB54" s="2">
        <v>0</v>
      </c>
      <c r="AC54" s="2">
        <v>0</v>
      </c>
      <c r="AD54" s="2">
        <v>1</v>
      </c>
      <c r="AE54" s="2">
        <v>0</v>
      </c>
      <c r="AF54" s="2">
        <v>0</v>
      </c>
      <c r="AG54" s="2">
        <v>0</v>
      </c>
      <c r="AH54" s="2" t="s">
        <v>29</v>
      </c>
      <c r="AK54" s="2">
        <v>1</v>
      </c>
      <c r="AP54" t="s">
        <v>376</v>
      </c>
    </row>
    <row r="55" spans="1:42" ht="195.75" customHeight="1">
      <c r="A55" t="s">
        <v>297</v>
      </c>
      <c r="C55" t="s">
        <v>360</v>
      </c>
      <c r="D55" t="s">
        <v>31</v>
      </c>
      <c r="H55">
        <v>2012</v>
      </c>
      <c r="L55">
        <v>2112</v>
      </c>
      <c r="M55">
        <v>2112</v>
      </c>
      <c r="N55" t="s">
        <v>350</v>
      </c>
      <c r="P55" s="2">
        <f t="shared" si="1"/>
        <v>100</v>
      </c>
      <c r="S55" s="15" t="s">
        <v>298</v>
      </c>
      <c r="AK55">
        <v>1</v>
      </c>
      <c r="AP55" t="s">
        <v>376</v>
      </c>
    </row>
    <row r="56" spans="1:42" ht="55.5" customHeight="1">
      <c r="A56" s="2" t="s">
        <v>176</v>
      </c>
      <c r="C56" s="2" t="s">
        <v>359</v>
      </c>
      <c r="D56" s="2" t="s">
        <v>31</v>
      </c>
      <c r="E56" s="2">
        <v>2</v>
      </c>
      <c r="G56" s="2" t="s">
        <v>32</v>
      </c>
      <c r="H56" s="2">
        <v>2012</v>
      </c>
      <c r="I56" s="2" t="s">
        <v>177</v>
      </c>
      <c r="J56" s="2">
        <v>2050</v>
      </c>
      <c r="K56" s="2"/>
      <c r="L56" s="2">
        <v>2050</v>
      </c>
      <c r="M56" s="2">
        <v>2050</v>
      </c>
      <c r="N56" s="3" t="s">
        <v>334</v>
      </c>
      <c r="O56" s="2"/>
      <c r="P56" s="2">
        <f t="shared" si="1"/>
        <v>38</v>
      </c>
      <c r="Q56" s="2"/>
      <c r="R56" s="2"/>
      <c r="S56" s="13"/>
      <c r="T56" s="2" t="s">
        <v>14</v>
      </c>
      <c r="U56" s="2">
        <v>1</v>
      </c>
      <c r="V56" s="2">
        <v>0</v>
      </c>
      <c r="W56" s="2">
        <v>0</v>
      </c>
      <c r="X56" s="2">
        <v>0</v>
      </c>
      <c r="Y56" s="2" t="s">
        <v>178</v>
      </c>
      <c r="Z56" s="2">
        <v>0</v>
      </c>
      <c r="AA56" s="2">
        <v>0</v>
      </c>
      <c r="AB56" s="2">
        <v>0</v>
      </c>
      <c r="AC56" s="2">
        <v>0</v>
      </c>
      <c r="AD56" s="2">
        <v>1</v>
      </c>
      <c r="AE56" s="2">
        <v>0</v>
      </c>
      <c r="AF56" s="2">
        <v>0</v>
      </c>
      <c r="AG56" s="2">
        <v>0</v>
      </c>
      <c r="AH56" s="2" t="s">
        <v>29</v>
      </c>
      <c r="AK56" s="2">
        <v>1</v>
      </c>
      <c r="AP56" t="s">
        <v>376</v>
      </c>
    </row>
    <row r="57" spans="1:42" ht="55.5" customHeight="1">
      <c r="A57" s="2" t="s">
        <v>179</v>
      </c>
      <c r="C57" s="2" t="s">
        <v>360</v>
      </c>
      <c r="D57" s="2" t="s">
        <v>42</v>
      </c>
      <c r="E57" s="2">
        <v>2</v>
      </c>
      <c r="G57" s="2" t="s">
        <v>32</v>
      </c>
      <c r="H57" s="2">
        <v>2012</v>
      </c>
      <c r="I57" s="2" t="s">
        <v>180</v>
      </c>
      <c r="J57" s="2">
        <v>2032</v>
      </c>
      <c r="K57" s="2"/>
      <c r="L57" s="2">
        <v>2032</v>
      </c>
      <c r="M57" s="2">
        <v>2032</v>
      </c>
      <c r="N57" s="3" t="s">
        <v>335</v>
      </c>
      <c r="O57" s="2"/>
      <c r="P57" s="2">
        <f t="shared" si="1"/>
        <v>20</v>
      </c>
      <c r="Q57" s="2"/>
      <c r="R57" s="2"/>
      <c r="S57" s="13"/>
      <c r="T57" s="2" t="s">
        <v>14</v>
      </c>
      <c r="U57" s="2">
        <v>1</v>
      </c>
      <c r="V57" s="2">
        <v>0</v>
      </c>
      <c r="W57" s="2">
        <v>0</v>
      </c>
      <c r="X57" s="2">
        <v>0</v>
      </c>
      <c r="Y57" s="2" t="s">
        <v>112</v>
      </c>
      <c r="Z57" s="2">
        <v>0</v>
      </c>
      <c r="AA57" s="2">
        <v>0</v>
      </c>
      <c r="AB57" s="2">
        <v>0</v>
      </c>
      <c r="AC57" s="2">
        <v>0</v>
      </c>
      <c r="AD57" s="2">
        <v>1</v>
      </c>
      <c r="AE57" s="2">
        <v>0</v>
      </c>
      <c r="AF57" s="2">
        <v>0</v>
      </c>
      <c r="AG57" s="2">
        <v>0</v>
      </c>
      <c r="AH57" s="2" t="s">
        <v>29</v>
      </c>
      <c r="AK57" s="2">
        <v>1</v>
      </c>
      <c r="AP57" t="s">
        <v>376</v>
      </c>
    </row>
    <row r="58" spans="1:42" ht="55.5" customHeight="1">
      <c r="A58" s="2" t="s">
        <v>181</v>
      </c>
      <c r="C58" s="2" t="s">
        <v>360</v>
      </c>
      <c r="D58" s="2" t="s">
        <v>31</v>
      </c>
      <c r="E58" s="2">
        <v>2</v>
      </c>
      <c r="G58" s="2" t="s">
        <v>32</v>
      </c>
      <c r="H58" s="2">
        <v>2012</v>
      </c>
      <c r="I58" s="2" t="s">
        <v>182</v>
      </c>
      <c r="J58" s="2">
        <v>2030</v>
      </c>
      <c r="K58" s="2"/>
      <c r="L58" s="2">
        <v>2030</v>
      </c>
      <c r="M58" s="2">
        <v>2030</v>
      </c>
      <c r="N58" s="3" t="s">
        <v>315</v>
      </c>
      <c r="O58" s="2">
        <v>36</v>
      </c>
      <c r="P58" s="2">
        <f t="shared" si="1"/>
        <v>18</v>
      </c>
      <c r="Q58" s="2">
        <v>2056</v>
      </c>
      <c r="R58" s="2" t="b">
        <v>1</v>
      </c>
      <c r="S58" s="13"/>
      <c r="T58" s="2" t="s">
        <v>14</v>
      </c>
      <c r="U58" s="2">
        <v>1</v>
      </c>
      <c r="V58" s="2">
        <v>0</v>
      </c>
      <c r="W58" s="2">
        <v>0</v>
      </c>
      <c r="X58" s="2">
        <v>0</v>
      </c>
      <c r="Y58" s="2" t="s">
        <v>34</v>
      </c>
      <c r="Z58" s="2">
        <v>0</v>
      </c>
      <c r="AA58" s="2">
        <v>0</v>
      </c>
      <c r="AB58" s="2">
        <v>0</v>
      </c>
      <c r="AC58" s="2">
        <v>0</v>
      </c>
      <c r="AD58" s="2">
        <v>1</v>
      </c>
      <c r="AE58" s="2">
        <v>0</v>
      </c>
      <c r="AF58" s="2">
        <v>0</v>
      </c>
      <c r="AG58" s="2">
        <v>0</v>
      </c>
      <c r="AH58" s="2" t="s">
        <v>29</v>
      </c>
      <c r="AK58" s="2">
        <v>1</v>
      </c>
      <c r="AP58" t="s">
        <v>376</v>
      </c>
    </row>
    <row r="59" spans="1:42" ht="252" customHeight="1">
      <c r="A59" t="s">
        <v>292</v>
      </c>
      <c r="C59" t="s">
        <v>360</v>
      </c>
      <c r="D59" t="s">
        <v>31</v>
      </c>
      <c r="H59">
        <v>2012</v>
      </c>
      <c r="L59">
        <v>2312</v>
      </c>
      <c r="N59" t="s">
        <v>294</v>
      </c>
      <c r="P59" s="2" t="b">
        <f t="shared" si="1"/>
        <v>0</v>
      </c>
      <c r="S59" s="15" t="s">
        <v>293</v>
      </c>
      <c r="AK59">
        <v>1</v>
      </c>
      <c r="AP59" t="s">
        <v>376</v>
      </c>
    </row>
    <row r="60" spans="1:42" ht="336" customHeight="1">
      <c r="A60" t="s">
        <v>312</v>
      </c>
      <c r="C60" t="s">
        <v>305</v>
      </c>
      <c r="D60" t="s">
        <v>42</v>
      </c>
      <c r="H60">
        <v>2012</v>
      </c>
      <c r="L60">
        <v>2035</v>
      </c>
      <c r="M60">
        <v>2035</v>
      </c>
      <c r="N60" t="s">
        <v>313</v>
      </c>
      <c r="P60" s="2">
        <f t="shared" si="1"/>
        <v>23</v>
      </c>
      <c r="AK60">
        <v>1</v>
      </c>
      <c r="AP60" t="s">
        <v>376</v>
      </c>
    </row>
    <row r="61" spans="1:42" ht="238" customHeight="1">
      <c r="A61" s="3" t="s">
        <v>358</v>
      </c>
      <c r="C61" s="2" t="s">
        <v>361</v>
      </c>
      <c r="D61" s="2" t="s">
        <v>42</v>
      </c>
      <c r="E61" s="2">
        <v>2</v>
      </c>
      <c r="G61" s="2" t="s">
        <v>32</v>
      </c>
      <c r="H61" s="2">
        <v>2012</v>
      </c>
      <c r="I61" s="2" t="s">
        <v>190</v>
      </c>
      <c r="J61" s="2">
        <v>2052</v>
      </c>
      <c r="K61" s="2"/>
      <c r="L61" s="2">
        <v>2052</v>
      </c>
      <c r="M61" s="2">
        <v>2052</v>
      </c>
      <c r="N61" s="3" t="s">
        <v>286</v>
      </c>
      <c r="O61" s="2"/>
      <c r="P61" s="2">
        <f t="shared" si="1"/>
        <v>40</v>
      </c>
      <c r="Q61" s="2"/>
      <c r="R61" s="2"/>
      <c r="S61" s="13"/>
      <c r="T61" s="2" t="s">
        <v>14</v>
      </c>
      <c r="U61" s="2">
        <v>1</v>
      </c>
      <c r="V61" s="2">
        <v>0</v>
      </c>
      <c r="W61" s="2">
        <v>0</v>
      </c>
      <c r="X61" s="2">
        <v>0</v>
      </c>
      <c r="Y61" s="2" t="s">
        <v>191</v>
      </c>
      <c r="Z61" s="2">
        <v>0</v>
      </c>
      <c r="AA61" s="2">
        <v>0</v>
      </c>
      <c r="AB61" s="2">
        <v>0</v>
      </c>
      <c r="AC61" s="2">
        <v>0</v>
      </c>
      <c r="AD61" s="2">
        <v>1</v>
      </c>
      <c r="AE61" s="2">
        <v>0</v>
      </c>
      <c r="AF61" s="2">
        <v>0</v>
      </c>
      <c r="AG61" s="2">
        <v>0</v>
      </c>
      <c r="AH61" s="2" t="s">
        <v>29</v>
      </c>
      <c r="AK61" s="3">
        <v>1</v>
      </c>
      <c r="AP61" t="s">
        <v>376</v>
      </c>
    </row>
    <row r="62" spans="1:42" ht="27.75" customHeight="1">
      <c r="A62" t="s">
        <v>302</v>
      </c>
      <c r="C62" t="s">
        <v>363</v>
      </c>
      <c r="D62" t="s">
        <v>42</v>
      </c>
      <c r="H62">
        <v>2012</v>
      </c>
      <c r="L62">
        <v>2045</v>
      </c>
      <c r="M62">
        <v>2045</v>
      </c>
      <c r="N62" t="s">
        <v>303</v>
      </c>
      <c r="P62" s="2">
        <f t="shared" si="1"/>
        <v>33</v>
      </c>
      <c r="AK62">
        <v>1</v>
      </c>
      <c r="AP62" t="s">
        <v>72</v>
      </c>
    </row>
    <row r="63" spans="1:42" ht="28" customHeight="1">
      <c r="A63" s="2" t="s">
        <v>220</v>
      </c>
      <c r="C63" s="2" t="s">
        <v>221</v>
      </c>
      <c r="D63" s="2" t="s">
        <v>37</v>
      </c>
      <c r="E63" s="2">
        <v>2</v>
      </c>
      <c r="G63" s="2" t="s">
        <v>28</v>
      </c>
      <c r="H63" s="2">
        <v>2012</v>
      </c>
      <c r="I63" s="2">
        <v>2030</v>
      </c>
      <c r="J63" s="2">
        <v>2030</v>
      </c>
      <c r="K63" s="2"/>
      <c r="L63" s="2">
        <v>2030</v>
      </c>
      <c r="M63" s="2">
        <v>2030</v>
      </c>
      <c r="N63" s="3" t="s">
        <v>315</v>
      </c>
      <c r="O63" s="2">
        <v>65</v>
      </c>
      <c r="P63" s="2">
        <f t="shared" si="1"/>
        <v>18</v>
      </c>
      <c r="Q63" s="2">
        <v>2027</v>
      </c>
      <c r="R63" s="2" t="b">
        <v>0</v>
      </c>
      <c r="S63" s="11" t="s">
        <v>222</v>
      </c>
      <c r="T63" s="2" t="s">
        <v>14</v>
      </c>
      <c r="U63" s="2">
        <v>1</v>
      </c>
      <c r="V63" s="2">
        <v>0</v>
      </c>
      <c r="W63" s="2">
        <v>0</v>
      </c>
      <c r="X63" s="2">
        <v>0</v>
      </c>
      <c r="Y63" s="2" t="s">
        <v>223</v>
      </c>
      <c r="Z63" s="2">
        <v>0</v>
      </c>
      <c r="AA63" s="2">
        <v>0</v>
      </c>
      <c r="AB63" s="2">
        <v>0</v>
      </c>
      <c r="AC63" s="2">
        <v>0</v>
      </c>
      <c r="AD63" s="2">
        <v>0</v>
      </c>
      <c r="AE63" s="2">
        <v>1</v>
      </c>
      <c r="AF63" s="2">
        <v>0</v>
      </c>
      <c r="AG63" s="2">
        <v>0</v>
      </c>
      <c r="AH63" s="2" t="s">
        <v>29</v>
      </c>
      <c r="AK63" s="2"/>
      <c r="AP63" t="s">
        <v>72</v>
      </c>
    </row>
    <row r="64" spans="1:42" ht="13.5" customHeight="1">
      <c r="A64" t="s">
        <v>287</v>
      </c>
      <c r="C64" t="s">
        <v>360</v>
      </c>
      <c r="D64" t="s">
        <v>72</v>
      </c>
      <c r="H64">
        <v>2012</v>
      </c>
      <c r="L64">
        <v>2052</v>
      </c>
      <c r="N64" t="s">
        <v>288</v>
      </c>
      <c r="P64" s="2" t="b">
        <f t="shared" si="1"/>
        <v>0</v>
      </c>
      <c r="S64" s="15" t="s">
        <v>289</v>
      </c>
      <c r="AK64">
        <v>1</v>
      </c>
      <c r="AP64" t="s">
        <v>376</v>
      </c>
    </row>
    <row r="65" spans="1:42" ht="55.5" customHeight="1">
      <c r="A65" s="2" t="s">
        <v>230</v>
      </c>
      <c r="C65" s="2" t="s">
        <v>364</v>
      </c>
      <c r="D65" s="2" t="s">
        <v>42</v>
      </c>
      <c r="E65" s="2">
        <v>2</v>
      </c>
      <c r="G65" s="2" t="s">
        <v>32</v>
      </c>
      <c r="H65" s="2">
        <v>2012</v>
      </c>
      <c r="I65" s="2" t="s">
        <v>231</v>
      </c>
      <c r="J65" s="2">
        <v>2030</v>
      </c>
      <c r="K65" s="2"/>
      <c r="L65" s="2">
        <v>2030</v>
      </c>
      <c r="M65" s="2">
        <v>2030</v>
      </c>
      <c r="N65" s="3" t="s">
        <v>315</v>
      </c>
      <c r="O65" s="2"/>
      <c r="P65" s="2">
        <f t="shared" si="1"/>
        <v>18</v>
      </c>
      <c r="Q65" s="2"/>
      <c r="R65" s="2"/>
      <c r="S65" s="13"/>
      <c r="T65" s="2" t="s">
        <v>14</v>
      </c>
      <c r="U65" s="2">
        <v>1</v>
      </c>
      <c r="V65" s="2">
        <v>0</v>
      </c>
      <c r="W65" s="2">
        <v>0</v>
      </c>
      <c r="X65" s="2">
        <v>0</v>
      </c>
      <c r="Y65" s="2" t="s">
        <v>112</v>
      </c>
      <c r="Z65" s="2">
        <v>0</v>
      </c>
      <c r="AA65" s="2">
        <v>0</v>
      </c>
      <c r="AB65" s="2">
        <v>0</v>
      </c>
      <c r="AC65" s="2">
        <v>0</v>
      </c>
      <c r="AD65" s="2">
        <v>1</v>
      </c>
      <c r="AE65" s="2">
        <v>0</v>
      </c>
      <c r="AF65" s="2">
        <v>0</v>
      </c>
      <c r="AG65" s="2">
        <v>0</v>
      </c>
      <c r="AH65" s="2" t="s">
        <v>29</v>
      </c>
      <c r="AK65" s="2">
        <v>1</v>
      </c>
      <c r="AP65" t="s">
        <v>376</v>
      </c>
    </row>
    <row r="66" spans="1:42" ht="181.5" customHeight="1">
      <c r="A66" t="s">
        <v>304</v>
      </c>
      <c r="C66" t="s">
        <v>305</v>
      </c>
      <c r="D66" t="s">
        <v>31</v>
      </c>
      <c r="H66">
        <v>2012</v>
      </c>
      <c r="L66">
        <v>2040</v>
      </c>
      <c r="M66">
        <v>2040</v>
      </c>
      <c r="N66" t="s">
        <v>306</v>
      </c>
      <c r="P66" s="2">
        <f t="shared" si="1"/>
        <v>28</v>
      </c>
      <c r="AK66">
        <v>1</v>
      </c>
      <c r="AP66" t="s">
        <v>376</v>
      </c>
    </row>
    <row r="67" spans="4:37" ht="111.75" customHeight="1">
      <c r="D67" s="8"/>
      <c r="AK67">
        <f>SUM(AK40:AK66)</f>
        <v>24</v>
      </c>
    </row>
    <row r="68" ht="111.75" customHeight="1"/>
    <row r="69" ht="42" customHeight="1"/>
    <row r="70" ht="98"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c r="S81" s="15"/>
    </row>
    <row r="82" ht="13.5" customHeight="1">
      <c r="S82" s="15"/>
    </row>
    <row r="83" ht="13.5" customHeight="1">
      <c r="S83" s="15"/>
    </row>
    <row r="84" ht="13.5" customHeight="1">
      <c r="S84" s="15"/>
    </row>
    <row r="85" ht="13.5" customHeight="1">
      <c r="S85" s="15"/>
    </row>
    <row r="86" ht="13.5" customHeight="1">
      <c r="S86" s="15"/>
    </row>
    <row r="87" ht="13.5" customHeight="1">
      <c r="S87" s="15"/>
    </row>
    <row r="88" ht="13.5" customHeight="1">
      <c r="S88" s="15"/>
    </row>
    <row r="89" ht="13.5" customHeight="1">
      <c r="S89" s="15"/>
    </row>
    <row r="90" ht="13.5" customHeight="1">
      <c r="S90" s="15"/>
    </row>
    <row r="91" ht="13.5" customHeight="1">
      <c r="S91" s="15"/>
    </row>
    <row r="92" ht="13.5" customHeight="1">
      <c r="S92" s="15"/>
    </row>
    <row r="93" ht="13.5" customHeight="1">
      <c r="S93" s="15"/>
    </row>
    <row r="94" ht="13.5" customHeight="1">
      <c r="S94" s="15"/>
    </row>
    <row r="95" ht="13.5" customHeight="1">
      <c r="S95" s="15"/>
    </row>
  </sheetData>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Luke Muehlhauser</cp:lastModifiedBy>
  <dcterms:created xsi:type="dcterms:W3CDTF">2014-06-13T15:00:30Z</dcterms:created>
  <dcterms:modified xsi:type="dcterms:W3CDTF">2016-05-04T04:20:11Z</dcterms:modified>
  <cp:category/>
  <cp:version/>
  <cp:contentType/>
  <cp:contentStatus/>
</cp:coreProperties>
</file>